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curyinsurance-my.sharepoint.com/personal/rcook_waic_com/Documents/Documents/rcook/CA/COVID-19/CDI Reporting/"/>
    </mc:Choice>
  </mc:AlternateContent>
  <xr:revisionPtr revIDLastSave="46" documentId="8_{AF23F016-3FB3-467B-9715-25CE0472A300}" xr6:coauthVersionLast="46" xr6:coauthVersionMax="46" xr10:uidLastSave="{829B7BAA-5652-4CC4-BE19-D543FC3FB1D3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8" l="1"/>
  <c r="G20" i="8" l="1"/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<sst xmlns="http://schemas.openxmlformats.org/spreadsheetml/2006/main" count="547" uniqueCount="374">
  <si>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</si>
  <si>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</si>
  <si>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</si>
  <si>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</si>
  <si>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</si>
  <si>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</si>
  <si>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</si>
  <si>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</si>
  <si>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</si>
  <si>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</si>
  <si>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</si>
  <si>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</si>
  <si>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</si>
  <si>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</si>
  <si>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</si>
  <si>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</si>
  <si>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</si>
  <si>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</si>
  <si>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</si>
  <si>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</si>
  <si>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</si>
  <si>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</si>
  <si>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</si>
  <si>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</si>
  <si>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</si>
  <si>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</si>
  <si>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</si>
  <si>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</si>
  <si>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</si>
  <si>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</si>
  <si>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</si>
  <si>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</si>
  <si>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</si>
  <si>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</si>
  <si>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</si>
  <si>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</si>
  <si>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</si>
  <si>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</si>
  <si>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</si>
  <si>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</si>
  <si>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</si>
  <si>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</si>
  <si>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</si>
  <si>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</si>
  <si>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</si>
  <si>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</si>
  <si>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</si>
  <si>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</si>
  <si>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</si>
  <si>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</si>
  <si>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</si>
  <si>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</si>
  <si>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</si>
  <si>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</si>
  <si>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</si>
  <si>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</si>
  <si>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</si>
  <si>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</si>
  <si>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</si>
  <si>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</si>
  <si>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</si>
  <si>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</si>
  <si>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</si>
  <si>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</si>
  <si>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</si>
  <si>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</si>
  <si>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</si>
  <si>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</si>
  <si>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</si>
  <si>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</si>
  <si>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</si>
  <si>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</si>
  <si>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</si>
  <si>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</si>
  <si>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</si>
  <si>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</si>
  <si>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</si>
  <si>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</si>
  <si>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</si>
  <si>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</si>
  <si>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</si>
  <si>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</si>
  <si>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</si>
  <si>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</si>
  <si>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</si>
  <si>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</si>
  <si>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</si>
  <si>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</si>
  <si>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</si>
  <si>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</si>
  <si>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</si>
  <si>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</si>
  <si>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</si>
  <si>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</si>
  <si>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</si>
  <si>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</si>
  <si>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</si>
  <si>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</si>
  <si>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</si>
  <si>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</si>
  <si>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</si>
  <si>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</si>
  <si>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</si>
  <si>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</si>
  <si>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</si>
  <si>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</si>
  <si>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</si>
  <si>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</si>
  <si>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</si>
  <si>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</si>
  <si>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</si>
  <si>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</si>
  <si>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</si>
  <si>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</si>
  <si>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</si>
  <si>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</si>
  <si>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</si>
  <si>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</si>
  <si>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</si>
  <si>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</si>
  <si>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</si>
  <si>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</si>
  <si>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</si>
  <si>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</si>
  <si>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</si>
  <si>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</si>
  <si>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</si>
  <si>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</si>
  <si>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</si>
  <si>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</si>
  <si>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</si>
  <si>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</si>
  <si>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</si>
  <si>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</si>
  <si>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</si>
  <si>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</si>
  <si>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</si>
  <si>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</si>
  <si>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</si>
  <si>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</si>
  <si>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</si>
  <si>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</si>
  <si>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</si>
  <si>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</si>
  <si>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</si>
  <si>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</si>
  <si>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</si>
  <si>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</si>
  <si>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</si>
  <si>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</si>
  <si>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</si>
  <si>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</si>
  <si>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</si>
  <si>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</si>
  <si>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</si>
  <si>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</si>
  <si>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</si>
  <si>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</si>
  <si>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</si>
  <si>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</si>
  <si>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</si>
  <si>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</si>
  <si>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</si>
  <si>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</si>
  <si>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</si>
  <si>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</si>
  <si>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</si>
  <si>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</si>
  <si>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</si>
  <si>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</si>
  <si>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</si>
  <si>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</si>
  <si>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</si>
  <si>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</si>
  <si>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</si>
  <si>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</si>
  <si>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</si>
  <si>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</si>
  <si>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</si>
  <si>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</si>
  <si>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</si>
  <si>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</si>
  <si>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</si>
  <si>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</si>
  <si>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</si>
  <si>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</si>
  <si>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</si>
  <si>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</si>
  <si>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</si>
  <si>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</si>
  <si>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</si>
  <si>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</si>
  <si>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</si>
  <si>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</si>
  <si>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</si>
  <si>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</si>
  <si>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</si>
  <si>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</si>
  <si>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</si>
  <si>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</si>
  <si>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</si>
  <si>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</si>
  <si>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</si>
  <si>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</si>
  <si>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</si>
  <si>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</si>
  <si>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</si>
  <si>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</si>
  <si>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</si>
  <si>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</si>
  <si>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</si>
  <si>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</si>
  <si>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</si>
  <si>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</si>
  <si>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</si>
  <si>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</si>
  <si>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</si>
  <si>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</si>
  <si>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</si>
  <si>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</si>
  <si>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</si>
  <si>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</si>
  <si>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</si>
  <si>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</si>
  <si>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</si>
  <si>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</si>
  <si>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</si>
  <si>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</si>
  <si>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</si>
  <si>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</si>
  <si>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</si>
  <si>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</si>
  <si>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</si>
  <si>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</si>
  <si>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</si>
  <si>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</si>
  <si>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</si>
  <si>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</si>
  <si>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</si>
  <si>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</si>
  <si>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</si>
  <si>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</si>
  <si>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</si>
  <si>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</si>
  <si>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</si>
  <si>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</si>
  <si>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</si>
  <si>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</si>
  <si>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</si>
  <si>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</si>
  <si>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</si>
  <si>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</si>
  <si>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</si>
  <si>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</si>
  <si>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</si>
  <si>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</si>
  <si>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</si>
  <si>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</si>
  <si>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</si>
  <si>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</si>
  <si>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</si>
  <si>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</si>
  <si>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</si>
  <si>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</si>
  <si>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</si>
  <si>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</si>
  <si>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</si>
  <si>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</si>
  <si>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</si>
  <si>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</si>
  <si>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</si>
  <si>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</si>
  <si>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</si>
  <si>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</si>
  <si>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</si>
  <si>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</si>
  <si>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</si>
  <si>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</si>
  <si>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</si>
  <si>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</si>
  <si>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</si>
  <si>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</si>
  <si>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</si>
  <si>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</si>
  <si>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</si>
  <si>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</si>
  <si>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</si>
  <si>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</si>
  <si>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</si>
  <si>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</si>
  <si>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</si>
  <si>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</si>
  <si>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</si>
  <si>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</si>
  <si>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</si>
  <si>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</si>
  <si>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</si>
  <si>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</si>
  <si>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</si>
  <si>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</si>
  <si>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</si>
  <si>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</si>
  <si>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</si>
  <si>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</si>
  <si>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</si>
  <si>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</si>
  <si>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</si>
  <si>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</si>
  <si>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</si>
  <si>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</si>
  <si>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</si>
  <si>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</si>
  <si>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</si>
  <si>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</si>
  <si>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</si>
  <si>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</si>
  <si>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</si>
  <si>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</si>
  <si>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</si>
  <si>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</si>
  <si>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</si>
  <si>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</si>
  <si>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</si>
  <si>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</si>
  <si>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</si>
  <si>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</si>
  <si>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</si>
  <si>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</si>
  <si>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</si>
  <si>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</si>
  <si>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</si>
  <si>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</si>
  <si>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</si>
  <si>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</si>
  <si>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</si>
  <si>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</si>
  <si>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</si>
  <si>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</si>
  <si>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</si>
  <si>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</si>
  <si>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</si>
  <si>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</si>
  <si>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</si>
  <si>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</si>
  <si>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</si>
  <si>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</si>
  <si>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</si>
  <si>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</si>
  <si>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</si>
  <si>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</si>
  <si>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</si>
  <si>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</si>
  <si>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</si>
  <si>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Non-Standard Auto</t>
  </si>
  <si>
    <t>19-4506</t>
  </si>
  <si>
    <t>Workmen's Auto Insurance Company</t>
  </si>
  <si>
    <t>Mercury Insurance Group</t>
  </si>
  <si>
    <t>Santa Ana</t>
  </si>
  <si>
    <t xml:space="preserve">P.O. Box 11120 </t>
  </si>
  <si>
    <t>92711-1120</t>
  </si>
  <si>
    <t>Shana Horonetz</t>
  </si>
  <si>
    <t>(800) 697-6117, x51201</t>
  </si>
  <si>
    <t>(213) 747-4699</t>
  </si>
  <si>
    <t>President/COO</t>
  </si>
  <si>
    <t>shoronetz@waic.com</t>
  </si>
  <si>
    <t>Richard Cook</t>
  </si>
  <si>
    <t>Product Manager</t>
  </si>
  <si>
    <t>(800) 697-6117, x51212</t>
  </si>
  <si>
    <t>(213) 747-7699</t>
  </si>
  <si>
    <t>rcook@waic.com</t>
  </si>
  <si>
    <t>20-4221. Proposed new program.</t>
  </si>
  <si>
    <t>Allowing reinstatements with lapse and renewals with lapse beyond 30 days when requested.</t>
  </si>
  <si>
    <t>WAIC has implemented, and continues to offer, the following in response to the orders issued by both the Governon and the Commissioner:
1. Upon policyholder request, WAIC will waive reinstatement fees for policies canceling or canceled for non-payment.
2. Upon policyholder request, WAIC has extended the allowable renewal-with-lapse period beyond 30 days.</t>
  </si>
  <si>
    <r>
      <t>The Company applied premium credits for the period most impacted by the COVID-19 shutdown - March 23, 2020 through July 31, 2020. Claim frequency was reduced as a result of the decrease in vehicle miles traveled; however, claim severity increased during this period, with traffic fatalities rising 5% in California from 2019 to 2020 (National Safety Council, 3/05/21). The decline in claim frequency from 2019 during the period April through July 2020 was -32.7%, while claim severity rose +14.1%. In contrast, the decline in claim frequency from 2019 to the period August 2020 through June 2021 narrowed to -16.5%, while the rise in claim severity grew to +23.4%. The Company’s written premium in 2020 was 27% lower than in 2019 with a corresponding reduction in surplus, while the combined ratio climbed from 98.1 to 109.3. Written premium for year-to-date 2021 through 2nd quarter is down 24% from the prior year</t>
    </r>
    <r>
      <rPr>
        <sz val="11"/>
        <rFont val="Calibri"/>
        <family val="2"/>
        <scheme val="minor"/>
      </rPr>
      <t>, and the combined ratio for the 2nd Quarter is 154.2.</t>
    </r>
    <r>
      <rPr>
        <sz val="11"/>
        <color theme="1"/>
        <rFont val="Calibri"/>
        <family val="2"/>
        <scheme val="minor"/>
      </rPr>
      <t xml:space="preserve"> For the reasons stated in the paragraph above, the Company believes a refund is not supported for the months of April through June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</si>
</sst>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cook@waic.com" TargetMode="External"/><Relationship Id="rId1" Type="http://schemas.openxmlformats.org/officeDocument/2006/relationships/hyperlink" Target="mailto:shoronetz@wa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7" sqref="A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13250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660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358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 t="s">
        <v>359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44041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361</v>
      </c>
      <c r="J35" s="268"/>
      <c r="K35" s="36"/>
      <c r="L35" s="280" t="s">
        <v>362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363</v>
      </c>
      <c r="C38" s="267"/>
      <c r="D38" s="267"/>
      <c r="E38" s="267"/>
      <c r="F38" s="267"/>
      <c r="G38" s="267"/>
      <c r="H38" s="33"/>
      <c r="I38" s="338" t="s">
        <v>364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365</v>
      </c>
      <c r="C42" s="264"/>
      <c r="D42" s="264"/>
      <c r="E42" s="264"/>
      <c r="F42" s="264"/>
      <c r="G42" s="264"/>
      <c r="H42" s="36"/>
      <c r="I42" s="280" t="s">
        <v>367</v>
      </c>
      <c r="J42" s="268"/>
      <c r="K42" s="36"/>
      <c r="L42" s="280" t="s">
        <v>368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01405E6-D797-4334-BF49-353C5C273093}"/>
    <hyperlink ref="I46" r:id="rId2" xr:uid="{C2D6B771-BC47-4C0C-99AC-581CA2CC0B5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7" sqref="A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Workmen's Auto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13250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660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370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 t="s">
        <v>371</v>
      </c>
      <c r="H85" s="230"/>
      <c r="I85" s="230"/>
      <c r="J85" s="230"/>
      <c r="K85" s="230"/>
      <c r="L85" s="230"/>
      <c r="M85" s="230"/>
      <c r="U85" s="206" t="str">
        <f>G85</f>
        <v>Allowing reinstatements with lapse and renewals with lapse beyond 30 days when requested.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7" sqref="A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Workmen's Auto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373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372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8" sqref="A8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7.7109375" style="130" bestFit="1" customWidth="1"/>
    <col min="4" max="4" width="14.140625" style="271" customWidth="1"/>
    <col min="5" max="5" width="19.140625" style="188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Workmen's Auto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13250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Mercury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13250</v>
      </c>
      <c r="B17" s="318" t="s">
        <v>80</v>
      </c>
      <c r="C17" s="318" t="s">
        <v>353</v>
      </c>
      <c r="D17" s="318" t="s">
        <v>354</v>
      </c>
      <c r="E17" s="318" t="s">
        <v>349</v>
      </c>
      <c r="F17" s="323">
        <v>0</v>
      </c>
      <c r="G17" s="324">
        <v>1984145.0764818205</v>
      </c>
      <c r="H17" s="325">
        <v>0</v>
      </c>
      <c r="I17" s="325">
        <v>116.71441626363651</v>
      </c>
      <c r="J17" s="325">
        <v>116.71441626363651</v>
      </c>
      <c r="K17" s="323">
        <v>0</v>
      </c>
      <c r="L17" s="322">
        <v>16001</v>
      </c>
      <c r="M17" s="322">
        <v>0</v>
      </c>
      <c r="O17" s="295" t="str">
        <f>IF(OR(B17="PPA", B17="CMP",B17="CML",B17="CMA",B17="WC",B17="MED"),B17,"ASLine")</f>
        <v>PPA</v>
      </c>
    </row>
    <row r="18" spans="1:15" s="295" customFormat="1" ht="16.5" customHeight="1" x14ac:dyDescent="0.25">
      <c r="A18" s="321">
        <f t="shared" si="0"/>
        <v>13250</v>
      </c>
      <c r="B18" s="318" t="s">
        <v>80</v>
      </c>
      <c r="C18" s="318" t="s">
        <v>353</v>
      </c>
      <c r="D18" s="318" t="s">
        <v>354</v>
      </c>
      <c r="E18" s="318" t="s">
        <v>350</v>
      </c>
      <c r="F18" s="323">
        <v>0</v>
      </c>
      <c r="G18" s="324">
        <v>1976069.1488439536</v>
      </c>
      <c r="H18" s="325">
        <v>0</v>
      </c>
      <c r="I18" s="325">
        <v>120.91966398506631</v>
      </c>
      <c r="J18" s="325">
        <v>120.91966398506631</v>
      </c>
      <c r="K18" s="323">
        <v>0</v>
      </c>
      <c r="L18" s="322">
        <v>15358</v>
      </c>
      <c r="M18" s="322">
        <v>0</v>
      </c>
      <c r="O18" s="295" t="str">
        <f t="shared" ref="O18:O62" si="1">IF(OR(B18="PPA", B18="CMP",B18="CML",B18="CMA",B18="WC",B18="MED"),B18,"ASLine")</f>
        <v>PPA</v>
      </c>
    </row>
    <row r="19" spans="1:15" s="295" customFormat="1" ht="16.5" customHeight="1" x14ac:dyDescent="0.25">
      <c r="A19" s="321">
        <f t="shared" si="0"/>
        <v>13250</v>
      </c>
      <c r="B19" s="318" t="s">
        <v>80</v>
      </c>
      <c r="C19" s="318" t="s">
        <v>353</v>
      </c>
      <c r="D19" s="318" t="s">
        <v>354</v>
      </c>
      <c r="E19" s="318" t="s">
        <v>351</v>
      </c>
      <c r="F19" s="323">
        <v>0</v>
      </c>
      <c r="G19" s="324">
        <v>1770141.686097468</v>
      </c>
      <c r="H19" s="325">
        <v>0</v>
      </c>
      <c r="I19" s="325">
        <v>113.10809495830466</v>
      </c>
      <c r="J19" s="325">
        <v>113.10809495830466</v>
      </c>
      <c r="K19" s="323">
        <v>0</v>
      </c>
      <c r="L19" s="322">
        <v>14863</v>
      </c>
      <c r="M19" s="322">
        <v>0</v>
      </c>
      <c r="O19" s="295" t="str">
        <f t="shared" si="1"/>
        <v>PPA</v>
      </c>
    </row>
    <row r="20" spans="1:15" s="295" customFormat="1" ht="16.5" customHeight="1" x14ac:dyDescent="0.25">
      <c r="A20" s="321">
        <f t="shared" si="0"/>
        <v>13250</v>
      </c>
      <c r="B20" s="318" t="s">
        <v>80</v>
      </c>
      <c r="C20" s="318" t="s">
        <v>353</v>
      </c>
      <c r="D20" s="318" t="s">
        <v>354</v>
      </c>
      <c r="E20" s="318" t="s">
        <v>344</v>
      </c>
      <c r="F20" s="323">
        <v>0</v>
      </c>
      <c r="G20" s="324">
        <f>SUM(G17:G19)</f>
        <v>5730355.9114232427</v>
      </c>
      <c r="H20" s="325">
        <v>0</v>
      </c>
      <c r="I20" s="325">
        <v>116.96513535726736</v>
      </c>
      <c r="J20" s="325">
        <v>116.96513535726736</v>
      </c>
      <c r="K20" s="323">
        <v>0</v>
      </c>
      <c r="L20" s="322">
        <v>14863</v>
      </c>
      <c r="M20" s="322">
        <f>SUM(M17:M19)</f>
        <v>0</v>
      </c>
      <c r="O20" s="295" t="str">
        <f t="shared" si="1"/>
        <v>PPA</v>
      </c>
    </row>
    <row r="21" spans="1:15" s="295" customFormat="1" ht="16.5" customHeight="1" x14ac:dyDescent="0.25">
      <c r="A21" s="321">
        <f t="shared" si="0"/>
        <v>13250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13250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13250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13250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13250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13250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13250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13250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13250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13250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13250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13250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13250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13250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13250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13250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13250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13250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13250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13250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13250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13250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13250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13250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13250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13250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13250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13250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13250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13250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13250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13250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13250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13250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13250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13250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13250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13250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13250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13250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13250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13250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Workmen's Auto Insurance Company</v>
      </c>
      <c r="B4" s="155">
        <f>'Cover Page'!L9</f>
        <v>13250</v>
      </c>
      <c r="C4" s="155" t="str">
        <f>'Cover Page'!B13</f>
        <v>Mercury Insurance Group</v>
      </c>
      <c r="D4" s="156">
        <f>'Cover Page'!L13</f>
        <v>660</v>
      </c>
      <c r="E4" s="155" t="str">
        <f>'Cover Page'!B17</f>
        <v xml:space="preserve">P.O. Box 11120 </v>
      </c>
      <c r="F4" s="155" t="str">
        <f>'Cover Page'!B20</f>
        <v>Santa Ana</v>
      </c>
      <c r="G4" s="155" t="str">
        <f>'Cover Page'!I20</f>
        <v>CA</v>
      </c>
      <c r="H4" s="156" t="str">
        <f>'Cover Page'!L20</f>
        <v>92711-1120</v>
      </c>
      <c r="I4" s="155" t="b">
        <v>1</v>
      </c>
      <c r="J4" s="155" t="b">
        <v>0</v>
      </c>
      <c r="K4" s="157">
        <f>'Cover Page'!B32</f>
        <v>44041</v>
      </c>
      <c r="L4" s="177" t="str">
        <f>'Cover Page'!B35</f>
        <v>Shana Horonetz</v>
      </c>
      <c r="M4" s="177" t="str">
        <f>'Cover Page'!B38</f>
        <v>President/COO</v>
      </c>
      <c r="N4" s="220" t="str">
        <f>'Cover Page'!I35</f>
        <v>(800) 697-6117, x51201</v>
      </c>
      <c r="O4" s="220" t="str">
        <f>'Cover Page'!L35</f>
        <v>(213) 747-4699</v>
      </c>
      <c r="P4" s="155" t="str">
        <f>'Cover Page'!I38</f>
        <v>shoronetz@waic.com</v>
      </c>
      <c r="Q4" s="155" t="str">
        <f>'Cover Page'!B42</f>
        <v>Richard Cook</v>
      </c>
      <c r="R4" s="155" t="str">
        <f>'Cover Page'!B46</f>
        <v>Product Manager</v>
      </c>
      <c r="S4" s="220" t="str">
        <f>'Cover Page'!I42</f>
        <v>(800) 697-6117, x51212</v>
      </c>
      <c r="T4" s="220" t="str">
        <f>'Cover Page'!L42</f>
        <v>(213) 747-7699</v>
      </c>
      <c r="U4" s="155" t="str">
        <f>'Cover Page'!I46</f>
        <v>rcook@waic.com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20-4221. Proposed new program.</v>
      </c>
      <c r="AK4" s="155" t="str">
        <f>'Explanatory Memorandum'!C14</f>
        <v>The Company applied premium credits for the period most impacted by the COVID-19 shutdown - March 23, 2020 through July 31, 2020. Claim frequency was reduced as a result of the decrease in vehicle miles traveled; however, claim severity increased during this period, with traffic fatalities rising 5% in California from 2019 to 2020 (National Safety Council, 3/05/21). The decline in claim frequency from 2019 during the period April through July 2020 was -32.7%, while claim severity rose +14.1%. In contrast, the decline in claim frequency from 2019 to the period August 2020 through June 2021 narrowed to -16.5%, while the rise in claim severity grew to +23.4%. The Company’s written premium in 2020 was 27% lower than in 2019 with a corresponding reduction in surplus, while the combined ratio climbed from 98.1 to 109.3. Written premium for year-to-date 2021 through 2nd quarter is down 24% from the prior year, and the combined ratio for the 2nd Quarter is 154.2. For the reasons stated in the paragraph above, the Company believes a refund is not supported for the months of April through June 2021.</v>
      </c>
      <c r="AL4" s="155" t="str">
        <f>'Explanatory Memorandum'!C33</f>
        <v>WAIC has implemented, and continues to offer, the following in response to the orders issued by both the Governon and the Commissioner:
1. Upon policyholder request, WAIC will waive reinstatement fees for policies canceling or canceled for non-payment.
2. Upon policyholder request, WAIC has extended the allowable renewal-with-lapse period beyond 30 days.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13250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1</v>
      </c>
      <c r="S3" s="237">
        <f>Questionnaire!$U$83</f>
        <v>0</v>
      </c>
      <c r="T3" s="237">
        <f>Questionnaire!$U$84</f>
        <v>0</v>
      </c>
      <c r="U3" s="243" t="str">
        <f>Questionnaire!$U$85</f>
        <v>Allowing reinstatements with lapse and renewals with lapse beyond 30 days when requested.</v>
      </c>
    </row>
    <row r="4" spans="1:27" x14ac:dyDescent="0.25">
      <c r="A4" s="155">
        <f>'Cover Page'!$L$9</f>
        <v>13250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13250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13250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13250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13250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13250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Richard Cook</cp:lastModifiedBy>
  <cp:lastPrinted>2020-05-12T15:41:53Z</cp:lastPrinted>
  <dcterms:created xsi:type="dcterms:W3CDTF">2020-04-14T23:06:16Z</dcterms:created>
  <dcterms:modified xsi:type="dcterms:W3CDTF">2021-07-29T17:46:40Z</dcterms:modified>
</cp:coreProperties>
</file>