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amache\Desktop\"/>
    </mc:Choice>
  </mc:AlternateContent>
  <xr:revisionPtr revIDLastSave="0" documentId="13_ncr:1_{532191DC-858A-4F93-A463-0D0C33BA11F6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<sst xmlns="http://schemas.openxmlformats.org/spreadsheetml/2006/main" count="534" uniqueCount="373">
  <si>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</si>
  <si>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</si>
  <si>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</si>
  <si>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</si>
  <si>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</si>
  <si>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</si>
  <si>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</si>
  <si>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</si>
  <si>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</si>
  <si>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</si>
  <si>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</si>
  <si>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</si>
  <si>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</si>
  <si>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</si>
  <si>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</si>
  <si>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</si>
  <si>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</si>
  <si>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</si>
  <si>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</si>
  <si>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</si>
  <si>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</si>
  <si>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</si>
  <si>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</si>
  <si>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</si>
  <si>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</si>
  <si>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</si>
  <si>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</si>
  <si>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</si>
  <si>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</si>
  <si>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</si>
  <si>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</si>
  <si>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</si>
  <si>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</si>
  <si>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</si>
  <si>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</si>
  <si>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</si>
  <si>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</si>
  <si>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</si>
  <si>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</si>
  <si>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</si>
  <si>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</si>
  <si>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</si>
  <si>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</si>
  <si>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</si>
  <si>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</si>
  <si>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</si>
  <si>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</si>
  <si>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</si>
  <si>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</si>
  <si>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</si>
  <si>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</si>
  <si>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</si>
  <si>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</si>
  <si>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</si>
  <si>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</si>
  <si>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</si>
  <si>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</si>
  <si>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</si>
  <si>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</si>
  <si>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</si>
  <si>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</si>
  <si>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</si>
  <si>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</si>
  <si>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</si>
  <si>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</si>
  <si>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</si>
  <si>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</si>
  <si>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</si>
  <si>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</si>
  <si>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</si>
  <si>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</si>
  <si>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</si>
  <si>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</si>
  <si>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</si>
  <si>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</si>
  <si>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</si>
  <si>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</si>
  <si>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</si>
  <si>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</si>
  <si>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</si>
  <si>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</si>
  <si>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</si>
  <si>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</si>
  <si>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</si>
  <si>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</si>
  <si>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</si>
  <si>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</si>
  <si>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</si>
  <si>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</si>
  <si>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</si>
  <si>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</si>
  <si>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</si>
  <si>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</si>
  <si>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</si>
  <si>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</si>
  <si>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</si>
  <si>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</si>
  <si>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</si>
  <si>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</si>
  <si>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</si>
  <si>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</si>
  <si>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</si>
  <si>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</si>
  <si>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</si>
  <si>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</si>
  <si>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</si>
  <si>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</si>
  <si>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</si>
  <si>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</si>
  <si>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</si>
  <si>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</si>
  <si>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</si>
  <si>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</si>
  <si>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</si>
  <si>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</si>
  <si>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</si>
  <si>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</si>
  <si>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</si>
  <si>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</si>
  <si>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</si>
  <si>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</si>
  <si>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</si>
  <si>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</si>
  <si>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</si>
  <si>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</si>
  <si>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</si>
  <si>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</si>
  <si>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</si>
  <si>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</si>
  <si>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</si>
  <si>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</si>
  <si>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</si>
  <si>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</si>
  <si>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</si>
  <si>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</si>
  <si>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</si>
  <si>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</si>
  <si>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</si>
  <si>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</si>
  <si>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</si>
  <si>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</si>
  <si>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</si>
  <si>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</si>
  <si>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</si>
  <si>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</si>
  <si>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</si>
  <si>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</si>
  <si>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</si>
  <si>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</si>
  <si>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</si>
  <si>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</si>
  <si>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</si>
  <si>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</si>
  <si>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</si>
  <si>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</si>
  <si>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</si>
  <si>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</si>
  <si>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</si>
  <si>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</si>
  <si>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</si>
  <si>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</si>
  <si>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</si>
  <si>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</si>
  <si>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</si>
  <si>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</si>
  <si>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</si>
  <si>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</si>
  <si>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</si>
  <si>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</si>
  <si>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</si>
  <si>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</si>
  <si>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</si>
  <si>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</si>
  <si>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</si>
  <si>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</si>
  <si>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</si>
  <si>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</si>
  <si>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</si>
  <si>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</si>
  <si>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</si>
  <si>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</si>
  <si>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</si>
  <si>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</si>
  <si>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</si>
  <si>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</si>
  <si>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</si>
  <si>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</si>
  <si>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</si>
  <si>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</si>
  <si>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</si>
  <si>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</si>
  <si>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</si>
  <si>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</si>
  <si>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</si>
  <si>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</si>
  <si>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</si>
  <si>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</si>
  <si>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</si>
  <si>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</si>
  <si>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</si>
  <si>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</si>
  <si>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</si>
  <si>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</si>
  <si>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</si>
  <si>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</si>
  <si>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</si>
  <si>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</si>
  <si>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</si>
  <si>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</si>
  <si>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</si>
  <si>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</si>
  <si>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</si>
  <si>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</si>
  <si>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</si>
  <si>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</si>
  <si>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</si>
  <si>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</si>
  <si>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</si>
  <si>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</si>
  <si>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</si>
  <si>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</si>
  <si>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</si>
  <si>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</si>
  <si>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</si>
  <si>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</si>
  <si>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</si>
  <si>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</si>
  <si>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</si>
  <si>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</si>
  <si>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</si>
  <si>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</si>
  <si>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</si>
  <si>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</si>
  <si>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</si>
  <si>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</si>
  <si>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</si>
  <si>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</si>
  <si>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</si>
  <si>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</si>
  <si>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</si>
  <si>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</si>
  <si>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</si>
  <si>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</si>
  <si>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</si>
  <si>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</si>
  <si>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</si>
  <si>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</si>
  <si>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</si>
  <si>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</si>
  <si>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</si>
  <si>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</si>
  <si>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</si>
  <si>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</si>
  <si>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</si>
  <si>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</si>
  <si>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</si>
  <si>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</si>
  <si>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</si>
  <si>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</si>
  <si>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</si>
  <si>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</si>
  <si>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</si>
  <si>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</si>
  <si>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</si>
  <si>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</si>
  <si>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</si>
  <si>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</si>
  <si>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</si>
  <si>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</si>
  <si>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</si>
  <si>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</si>
  <si>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</si>
  <si>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</si>
  <si>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</si>
  <si>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</si>
  <si>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</si>
  <si>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</si>
  <si>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</si>
  <si>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</si>
  <si>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</si>
  <si>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</si>
  <si>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</si>
  <si>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</si>
  <si>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</si>
  <si>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</si>
  <si>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</si>
  <si>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</si>
  <si>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</si>
  <si>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</si>
  <si>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</si>
  <si>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</si>
  <si>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</si>
  <si>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</si>
  <si>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</si>
  <si>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</si>
  <si>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</si>
  <si>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</si>
  <si>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</si>
  <si>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</si>
  <si>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</si>
  <si>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</si>
  <si>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</si>
  <si>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</si>
  <si>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</si>
  <si>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</si>
  <si>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</si>
  <si>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</si>
  <si>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</si>
  <si>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</si>
  <si>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</si>
  <si>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</si>
  <si>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</si>
  <si>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</si>
  <si>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</si>
  <si>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</si>
  <si>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</si>
  <si>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</si>
  <si>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</si>
  <si>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</si>
  <si>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</si>
  <si>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</si>
  <si>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</si>
  <si>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</si>
  <si>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</si>
  <si>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</si>
  <si>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</si>
  <si>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</si>
  <si>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</si>
  <si>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</si>
  <si>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</si>
  <si>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</si>
  <si>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</si>
  <si>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</si>
  <si>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</si>
  <si>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</si>
  <si>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</si>
  <si>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</si>
  <si>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</si>
  <si>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</si>
  <si>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</si>
  <si>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</si>
  <si>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</si>
  <si>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</si>
  <si>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</si>
  <si>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</si>
  <si>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</si>
  <si>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</si>
  <si>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</si>
  <si>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</si>
  <si>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</si>
  <si>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</si>
  <si>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</si>
  <si>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</si>
  <si>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</si>
  <si>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</si>
  <si>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</si>
  <si>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</si>
  <si>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</si>
  <si>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</si>
  <si>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</si>
  <si>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</si>
  <si>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</si>
  <si>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</si>
  <si>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</si>
  <si>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Travelers Commercial Insurance Company</t>
  </si>
  <si>
    <t>Quantum Auto 2.0</t>
  </si>
  <si>
    <t>20-1763</t>
  </si>
  <si>
    <t>No Refunds</t>
  </si>
  <si>
    <t>Quantum Home</t>
  </si>
  <si>
    <t>20-1761</t>
  </si>
  <si>
    <t>No Additional Refunds*</t>
  </si>
  <si>
    <t>*As previously communicated to the Department, Travelers issued Stay-at-Home Premium credits of 15% of April, May and June 2020 premium and 10% of July - Dec 2020 premium.</t>
  </si>
  <si>
    <r>
      <rPr>
        <b/>
        <i/>
        <sz val="11"/>
        <color theme="1"/>
        <rFont val="Calibri"/>
        <family val="2"/>
        <scheme val="minor"/>
      </rPr>
      <t>Travelers provided eligible customers a premium credit equal to 15% of the policy’s earned premium for the months of April, May and June 2020.  In January 2021, we extended a premium credit equal to 10% of the policy’s earned premium for the months of July through December 2020.</t>
    </r>
    <r>
      <rPr>
        <sz val="11"/>
        <color theme="1"/>
        <rFont val="Calibri"/>
        <family val="2"/>
        <scheme val="minor"/>
      </rPr>
      <t xml:space="preserve">  This was previously reported to the CDI in in our 2/2021 submission.  Please see Travelers Explanatory Memorandum, dated April 30, 2021, for the actions taken by Travelers in support of our California customers who have been impacted by Covid-19.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</si>
</sst>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9" fillId="0" borderId="0" xfId="3" applyFont="1" applyBorder="1" applyAlignment="1">
      <alignment horizontal="left" vertic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9" fontId="39" fillId="0" borderId="15" xfId="8" applyFont="1" applyFill="1" applyBorder="1" applyAlignment="1">
      <alignment horizontal="right"/>
    </xf>
    <xf numFmtId="167" fontId="39" fillId="0" borderId="15" xfId="2" applyNumberFormat="1" applyFont="1" applyBorder="1" applyAlignment="1">
      <alignment horizontal="right"/>
    </xf>
    <xf numFmtId="173" fontId="39" fillId="0" borderId="15" xfId="8" applyNumberFormat="1" applyFont="1" applyBorder="1" applyAlignment="1">
      <alignment horizontal="right"/>
    </xf>
    <xf numFmtId="172" fontId="39" fillId="0" borderId="15" xfId="9" applyNumberFormat="1" applyFont="1" applyBorder="1" applyAlignment="1">
      <alignment horizontal="right"/>
    </xf>
    <xf numFmtId="9" fontId="39" fillId="0" borderId="15" xfId="8" applyFont="1" applyBorder="1" applyAlignment="1">
      <alignment horizontal="right"/>
    </xf>
    <xf numFmtId="167" fontId="39" fillId="0" borderId="15" xfId="10" applyNumberFormat="1" applyFont="1" applyBorder="1" applyAlignment="1">
      <alignment horizontal="right"/>
    </xf>
    <xf numFmtId="0" fontId="0" fillId="0" borderId="0" xfId="0" applyAlignment="1">
      <alignment horizontal="left" vertical="center" indent="5"/>
    </xf>
    <xf numFmtId="165" fontId="4" fillId="0" borderId="0" xfId="1" applyNumberFormat="1" applyFont="1" applyAlignment="1">
      <alignment horizontal="center"/>
    </xf>
    <xf numFmtId="165" fontId="4" fillId="0" borderId="42" xfId="1" applyNumberFormat="1" applyFont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21" s="9" customFormat="1" ht="20" x14ac:dyDescent="0.4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5" t="s">
        <v>349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5">
      <c r="A6" s="355" t="s">
        <v>98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338" t="s">
        <v>364</v>
      </c>
      <c r="C9" s="263"/>
      <c r="D9" s="263"/>
      <c r="E9" s="263"/>
      <c r="F9" s="263"/>
      <c r="G9" s="263"/>
      <c r="H9" s="263"/>
      <c r="I9" s="263"/>
      <c r="J9" s="14"/>
      <c r="K9" s="15"/>
      <c r="L9" s="339">
        <v>36137</v>
      </c>
      <c r="M9" s="264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3548</v>
      </c>
      <c r="M13" s="264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354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355</v>
      </c>
      <c r="C20" s="263"/>
      <c r="D20" s="263"/>
      <c r="E20" s="263"/>
      <c r="F20" s="263"/>
      <c r="G20" s="263"/>
      <c r="H20" s="24"/>
      <c r="I20" s="290" t="s">
        <v>241</v>
      </c>
      <c r="J20" s="125"/>
      <c r="K20" s="25"/>
      <c r="L20" s="153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9" t="s">
        <v>76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44316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4"/>
      <c r="B35" s="290" t="s">
        <v>356</v>
      </c>
      <c r="C35" s="263"/>
      <c r="D35" s="263"/>
      <c r="E35" s="263"/>
      <c r="F35" s="263"/>
      <c r="G35" s="263"/>
      <c r="H35" s="35"/>
      <c r="I35" s="279" t="s">
        <v>357</v>
      </c>
      <c r="J35" s="267"/>
      <c r="K35" s="36"/>
      <c r="L35" s="279"/>
      <c r="M35" s="267"/>
      <c r="N35" s="165"/>
    </row>
    <row r="36" spans="1:14" customFormat="1" ht="12.75" customHeight="1" x14ac:dyDescent="0.35">
      <c r="A36" s="166"/>
      <c r="B36" s="167" t="s">
        <v>162</v>
      </c>
      <c r="C36" s="167"/>
      <c r="D36" s="167"/>
      <c r="E36" s="167"/>
      <c r="F36" s="167"/>
      <c r="G36" s="167"/>
      <c r="H36" s="167"/>
      <c r="I36" s="358" t="s">
        <v>38</v>
      </c>
      <c r="J36" s="358"/>
      <c r="K36" s="177"/>
      <c r="L36" s="358" t="s">
        <v>39</v>
      </c>
      <c r="M36" s="358"/>
      <c r="N36" s="168"/>
    </row>
    <row r="37" spans="1:14" customFormat="1" ht="12.75" customHeight="1" x14ac:dyDescent="0.3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5">
      <c r="A38" s="164"/>
      <c r="B38" s="291" t="s">
        <v>358</v>
      </c>
      <c r="C38" s="266"/>
      <c r="D38" s="266"/>
      <c r="E38" s="266"/>
      <c r="F38" s="266"/>
      <c r="G38" s="266"/>
      <c r="H38" s="33"/>
      <c r="I38" s="336" t="s">
        <v>359</v>
      </c>
      <c r="J38" s="268"/>
      <c r="K38" s="268"/>
      <c r="L38" s="268"/>
      <c r="M38" s="268"/>
      <c r="N38" s="165"/>
    </row>
    <row r="39" spans="1:14" customFormat="1" ht="12.75" customHeight="1" x14ac:dyDescent="0.35">
      <c r="A39" s="166"/>
      <c r="B39" s="167" t="s">
        <v>40</v>
      </c>
      <c r="C39" s="167"/>
      <c r="D39" s="167"/>
      <c r="E39" s="167"/>
      <c r="F39" s="167"/>
      <c r="G39" s="167"/>
      <c r="H39" s="167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3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0" t="s">
        <v>360</v>
      </c>
      <c r="C42" s="263"/>
      <c r="D42" s="263"/>
      <c r="E42" s="263"/>
      <c r="F42" s="263"/>
      <c r="G42" s="263"/>
      <c r="H42" s="36"/>
      <c r="I42" s="279" t="s">
        <v>361</v>
      </c>
      <c r="J42" s="267"/>
      <c r="K42" s="36"/>
      <c r="L42" s="279"/>
      <c r="M42" s="267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362</v>
      </c>
      <c r="C46" s="263"/>
      <c r="D46" s="263"/>
      <c r="E46" s="263"/>
      <c r="F46" s="263"/>
      <c r="G46" s="263"/>
      <c r="H46" s="22"/>
      <c r="I46" s="277" t="s">
        <v>363</v>
      </c>
      <c r="J46" s="268"/>
      <c r="K46" s="268"/>
      <c r="L46" s="268"/>
      <c r="M46" s="268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1" t="s">
        <v>344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0" t="s">
        <v>170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5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30" zoomScaleNormal="130" workbookViewId="0">
      <selection activeCell="I26" sqref="I26:I2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2" hidden="1" customWidth="1"/>
    <col min="15" max="15" width="8.7265625" style="142" hidden="1" customWidth="1"/>
    <col min="16" max="17" width="6.7265625" style="142" hidden="1" customWidth="1"/>
    <col min="18" max="18" width="9.453125" style="142" hidden="1" customWidth="1"/>
    <col min="19" max="19" width="8.453125" style="142" hidden="1" customWidth="1"/>
    <col min="20" max="20" width="6.54296875" style="142" hidden="1" customWidth="1"/>
    <col min="21" max="21" width="4.1796875" style="205" hidden="1" customWidth="1"/>
    <col min="22" max="22" width="8.7265625" style="205" hidden="1" customWidth="1"/>
    <col min="23" max="23" width="4" style="205" hidden="1" customWidth="1"/>
    <col min="24" max="24" width="4.7265625" style="205" hidden="1" customWidth="1"/>
    <col min="25" max="25" width="9.453125" style="205" hidden="1" customWidth="1"/>
    <col min="26" max="26" width="8.453125" style="205" hidden="1" customWidth="1"/>
    <col min="27" max="27" width="6.54296875" style="205" hidden="1" customWidth="1"/>
    <col min="28" max="39" width="9.1796875" style="136"/>
    <col min="40" max="16384" width="9.1796875" style="73"/>
  </cols>
  <sheetData>
    <row r="1" spans="1:39" s="62" customFormat="1" ht="30" customHeight="1" thickTop="1" x14ac:dyDescent="0.4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0"/>
      <c r="O1" s="140"/>
      <c r="P1" s="140"/>
      <c r="Q1" s="140"/>
      <c r="R1" s="140"/>
      <c r="S1" s="140"/>
      <c r="T1" s="140"/>
      <c r="U1" s="204"/>
      <c r="V1" s="204"/>
      <c r="W1" s="204"/>
      <c r="X1" s="204"/>
      <c r="Y1" s="204"/>
      <c r="Z1" s="204"/>
      <c r="AA1" s="204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5">
      <c r="A2" s="360" t="s">
        <v>314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0"/>
      <c r="O2" s="140"/>
      <c r="P2" s="140"/>
      <c r="Q2" s="140"/>
      <c r="R2" s="140"/>
      <c r="S2" s="140"/>
      <c r="T2" s="140"/>
      <c r="U2" s="204"/>
      <c r="V2" s="204"/>
      <c r="W2" s="204"/>
      <c r="X2" s="204"/>
      <c r="Y2" s="204"/>
      <c r="Z2" s="204"/>
      <c r="AA2" s="20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3">
      <c r="A4" s="118" t="s">
        <v>17</v>
      </c>
      <c r="B4" s="119"/>
      <c r="C4" s="120"/>
      <c r="D4" s="115"/>
      <c r="E4" s="159" t="str">
        <f>'Cover Page'!B9</f>
        <v>Travelers Commercial Insurance Company</v>
      </c>
      <c r="F4" s="334"/>
      <c r="G4" s="115"/>
      <c r="H4" s="115"/>
      <c r="I4" s="115"/>
      <c r="J4" s="116"/>
      <c r="L4" s="76" t="s">
        <v>55</v>
      </c>
      <c r="M4" s="163">
        <f>'Cover Page'!L9</f>
        <v>36137</v>
      </c>
      <c r="N4" s="140"/>
      <c r="O4" s="140"/>
      <c r="P4" s="140"/>
      <c r="Q4" s="140"/>
      <c r="R4" s="143"/>
      <c r="S4" s="143"/>
      <c r="T4" s="143"/>
      <c r="U4" s="206"/>
      <c r="V4" s="206"/>
      <c r="W4" s="206"/>
      <c r="X4" s="206"/>
      <c r="Y4" s="206"/>
      <c r="Z4" s="206"/>
      <c r="AA4" s="206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06"/>
      <c r="V5" s="206"/>
      <c r="W5" s="206"/>
      <c r="X5" s="206"/>
      <c r="Y5" s="206"/>
      <c r="Z5" s="206"/>
      <c r="AA5" s="206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3">
      <c r="A6" s="118" t="s">
        <v>20</v>
      </c>
      <c r="B6" s="119"/>
      <c r="C6" s="120"/>
      <c r="D6" s="115"/>
      <c r="E6" s="159" t="str">
        <f>'Cover Page'!B13</f>
        <v>Travelers</v>
      </c>
      <c r="F6" s="334"/>
      <c r="G6" s="115"/>
      <c r="H6" s="115"/>
      <c r="I6" s="115"/>
      <c r="J6" s="116"/>
      <c r="L6" s="76" t="s">
        <v>56</v>
      </c>
      <c r="M6" s="163">
        <f>'Cover Page'!L13</f>
        <v>3548</v>
      </c>
      <c r="N6" s="140"/>
      <c r="O6" s="140"/>
      <c r="P6" s="140"/>
      <c r="Q6" s="140"/>
      <c r="R6" s="143"/>
      <c r="S6" s="143"/>
      <c r="T6" s="143"/>
      <c r="U6" s="206"/>
      <c r="V6" s="206"/>
      <c r="W6" s="206"/>
      <c r="X6" s="206"/>
      <c r="Y6" s="206"/>
      <c r="Z6" s="206"/>
      <c r="AA6" s="20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07"/>
      <c r="V7" s="207"/>
      <c r="W7" s="207"/>
      <c r="X7" s="207"/>
      <c r="Y7" s="207"/>
      <c r="Z7" s="207"/>
      <c r="AA7" s="207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35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08"/>
      <c r="V8" s="208"/>
      <c r="W8" s="208"/>
      <c r="X8" s="208"/>
      <c r="Y8" s="208"/>
      <c r="Z8" s="208"/>
      <c r="AA8" s="208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07"/>
      <c r="V9" s="207"/>
      <c r="W9" s="207"/>
      <c r="X9" s="207"/>
      <c r="Y9" s="207"/>
      <c r="Z9" s="207"/>
      <c r="AA9" s="20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09"/>
      <c r="V11" s="208"/>
      <c r="W11" s="208"/>
      <c r="X11" s="208"/>
      <c r="Y11" s="208"/>
      <c r="Z11" s="208"/>
      <c r="AA11" s="208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35">
      <c r="A12" s="75"/>
      <c r="C12" s="157">
        <v>1</v>
      </c>
      <c r="D12" s="125"/>
      <c r="E12" s="75" t="s">
        <v>304</v>
      </c>
      <c r="H12" s="75"/>
      <c r="I12" s="75"/>
      <c r="J12" s="87"/>
      <c r="K12" s="75"/>
      <c r="L12" s="75"/>
      <c r="N12" s="145" t="b">
        <v>1</v>
      </c>
      <c r="O12" s="107"/>
      <c r="Q12" s="141"/>
      <c r="R12" s="141"/>
      <c r="S12" s="141"/>
      <c r="T12" s="141"/>
      <c r="U12" s="209">
        <f t="shared" ref="U12:U18" si="0">N12*1</f>
        <v>1</v>
      </c>
      <c r="V12" s="207" t="s">
        <v>217</v>
      </c>
      <c r="W12" s="207"/>
      <c r="X12" s="207"/>
      <c r="Y12" s="207"/>
      <c r="Z12" s="207"/>
      <c r="AA12" s="207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35">
      <c r="A13" s="75"/>
      <c r="C13" s="157">
        <v>2</v>
      </c>
      <c r="D13" s="125"/>
      <c r="E13" s="75" t="s">
        <v>305</v>
      </c>
      <c r="H13" s="75"/>
      <c r="I13" s="75"/>
      <c r="J13" s="87"/>
      <c r="K13" s="75"/>
      <c r="L13" s="75"/>
      <c r="N13" s="145" t="b">
        <v>0</v>
      </c>
      <c r="O13" s="107" t="s">
        <v>92</v>
      </c>
      <c r="Q13" s="141"/>
      <c r="R13" s="141"/>
      <c r="S13" s="141"/>
      <c r="T13" s="141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35">
      <c r="A14" s="75"/>
      <c r="C14" s="157">
        <v>3</v>
      </c>
      <c r="D14" s="125"/>
      <c r="E14" s="75" t="s">
        <v>306</v>
      </c>
      <c r="H14" s="75"/>
      <c r="I14" s="75"/>
      <c r="J14" s="87"/>
      <c r="K14" s="75"/>
      <c r="L14" s="75"/>
      <c r="N14" s="145" t="b">
        <v>1</v>
      </c>
      <c r="O14" s="107" t="s">
        <v>93</v>
      </c>
      <c r="Q14" s="141"/>
      <c r="R14" s="141"/>
      <c r="S14" s="141"/>
      <c r="T14" s="141"/>
      <c r="U14" s="209">
        <f t="shared" si="0"/>
        <v>1</v>
      </c>
      <c r="V14" s="207" t="s">
        <v>219</v>
      </c>
      <c r="W14" s="207"/>
      <c r="X14" s="207"/>
      <c r="Y14" s="207"/>
      <c r="Z14" s="207"/>
      <c r="AA14" s="20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35">
      <c r="A15" s="75"/>
      <c r="C15" s="157">
        <v>4</v>
      </c>
      <c r="D15" s="125"/>
      <c r="E15" s="75" t="s">
        <v>307</v>
      </c>
      <c r="H15" s="75"/>
      <c r="I15" s="75"/>
      <c r="J15" s="87"/>
      <c r="K15" s="75"/>
      <c r="L15" s="75"/>
      <c r="N15" s="145" t="b">
        <v>0</v>
      </c>
      <c r="O15" s="107" t="s">
        <v>94</v>
      </c>
      <c r="Q15" s="141"/>
      <c r="R15" s="141"/>
      <c r="S15" s="141"/>
      <c r="T15" s="141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35">
      <c r="A16" s="75"/>
      <c r="C16" s="157">
        <v>5</v>
      </c>
      <c r="D16" s="125"/>
      <c r="E16" s="75" t="s">
        <v>308</v>
      </c>
      <c r="H16" s="75"/>
      <c r="I16" s="75"/>
      <c r="J16" s="87"/>
      <c r="K16" s="75"/>
      <c r="L16" s="75"/>
      <c r="N16" s="145" t="b">
        <v>0</v>
      </c>
      <c r="O16" s="107" t="s">
        <v>95</v>
      </c>
      <c r="Q16" s="141"/>
      <c r="R16" s="141"/>
      <c r="S16" s="141"/>
      <c r="T16" s="141"/>
      <c r="U16" s="209">
        <f t="shared" si="0"/>
        <v>0</v>
      </c>
      <c r="V16" s="207" t="s">
        <v>221</v>
      </c>
      <c r="W16" s="207"/>
      <c r="X16" s="207"/>
      <c r="Y16" s="207"/>
      <c r="Z16" s="207"/>
      <c r="AA16" s="207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35">
      <c r="A17" s="75"/>
      <c r="C17" s="157">
        <v>6</v>
      </c>
      <c r="D17" s="125"/>
      <c r="E17" s="75" t="s">
        <v>309</v>
      </c>
      <c r="H17" s="75"/>
      <c r="I17" s="75"/>
      <c r="J17" s="87"/>
      <c r="K17" s="75"/>
      <c r="L17" s="75"/>
      <c r="N17" s="145" t="b">
        <v>0</v>
      </c>
      <c r="O17" s="107" t="s">
        <v>96</v>
      </c>
      <c r="Q17" s="141"/>
      <c r="R17" s="141"/>
      <c r="S17" s="141"/>
      <c r="T17" s="141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35">
      <c r="A18" s="75"/>
      <c r="C18" s="157">
        <v>7</v>
      </c>
      <c r="D18" s="125"/>
      <c r="E18" s="88" t="s">
        <v>287</v>
      </c>
      <c r="H18" s="89"/>
      <c r="I18" s="89"/>
      <c r="J18" s="89"/>
      <c r="K18" s="89"/>
      <c r="L18" s="90"/>
      <c r="N18" s="145" t="b">
        <v>0</v>
      </c>
      <c r="O18" s="107" t="s">
        <v>97</v>
      </c>
      <c r="Q18" s="141"/>
      <c r="R18" s="141"/>
      <c r="S18" s="141"/>
      <c r="T18" s="141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3" customHeight="1" x14ac:dyDescent="0.35">
      <c r="A19" s="75"/>
      <c r="B19" s="75"/>
      <c r="C19" s="75"/>
      <c r="E19" s="367"/>
      <c r="F19" s="368"/>
      <c r="G19" s="226"/>
      <c r="H19" s="227"/>
      <c r="I19" s="227"/>
      <c r="J19" s="227"/>
      <c r="K19" s="227"/>
      <c r="M19"/>
      <c r="N19" s="141"/>
      <c r="O19" s="141"/>
      <c r="P19" s="141"/>
      <c r="Q19" s="141"/>
      <c r="R19" s="141"/>
      <c r="S19" s="141"/>
      <c r="T19" s="141"/>
      <c r="U19" s="207"/>
      <c r="V19" s="207"/>
      <c r="W19" s="207"/>
      <c r="X19" s="207"/>
      <c r="Y19" s="207"/>
      <c r="Z19" s="207"/>
      <c r="AA19" s="20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35">
      <c r="A20" s="75"/>
      <c r="B20" s="75"/>
      <c r="C20" s="75"/>
      <c r="E20" s="369"/>
      <c r="F20" s="370"/>
      <c r="G20" s="226"/>
      <c r="H20" s="227"/>
      <c r="I20" s="227"/>
      <c r="J20" s="227"/>
      <c r="K20" s="227"/>
      <c r="M20"/>
      <c r="N20" s="141"/>
      <c r="O20" s="141"/>
      <c r="P20" s="141"/>
      <c r="Q20" s="141"/>
      <c r="R20" s="141"/>
      <c r="S20" s="141"/>
      <c r="T20" s="141"/>
      <c r="U20" s="207"/>
      <c r="V20" s="207"/>
      <c r="W20" s="207"/>
      <c r="X20" s="207"/>
      <c r="Y20" s="207"/>
      <c r="Z20" s="207"/>
      <c r="AA20" s="20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3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1"/>
      <c r="O21" s="141"/>
      <c r="P21" s="141"/>
      <c r="Q21" s="141"/>
      <c r="R21" s="141"/>
      <c r="S21" s="141"/>
      <c r="T21" s="141"/>
      <c r="U21" s="207"/>
      <c r="V21" s="207"/>
      <c r="W21" s="207"/>
      <c r="X21" s="207"/>
      <c r="Y21" s="207"/>
      <c r="Z21" s="207"/>
      <c r="AA21" s="207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4" t="s">
        <v>99</v>
      </c>
      <c r="V23" s="204"/>
      <c r="W23" s="204"/>
      <c r="X23" s="204"/>
      <c r="Y23" s="204"/>
      <c r="Z23" s="204"/>
      <c r="AA23" s="20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3">
      <c r="A24" s="97" t="s">
        <v>26</v>
      </c>
      <c r="B24" s="366" t="s">
        <v>351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1"/>
      <c r="O24" s="141"/>
      <c r="P24" s="141"/>
      <c r="Q24" s="141"/>
      <c r="R24" s="141"/>
      <c r="S24" s="141"/>
      <c r="T24" s="141"/>
      <c r="U24" s="207"/>
      <c r="V24" s="207"/>
      <c r="W24" s="207"/>
      <c r="X24" s="207"/>
      <c r="Y24" s="207"/>
      <c r="Z24" s="207"/>
      <c r="AA24" s="207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1"/>
      <c r="O25" s="141"/>
      <c r="P25" s="141"/>
      <c r="Q25" s="141"/>
      <c r="R25" s="141"/>
      <c r="S25" s="141"/>
      <c r="T25" s="141"/>
      <c r="U25" s="207"/>
      <c r="V25" s="207"/>
      <c r="W25" s="207"/>
      <c r="X25" s="207"/>
      <c r="Y25" s="207"/>
      <c r="Z25" s="207"/>
      <c r="AA25" s="207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337"/>
      <c r="J26" s="105"/>
      <c r="K26" s="105"/>
      <c r="M26" s="105"/>
      <c r="N26" s="146" t="b">
        <v>1</v>
      </c>
      <c r="O26" s="141"/>
      <c r="Q26" s="141"/>
      <c r="R26" s="141"/>
      <c r="S26" s="141"/>
      <c r="T26" s="141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337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09"/>
      <c r="V27" s="207"/>
      <c r="W27" s="207"/>
      <c r="X27" s="207"/>
      <c r="Y27" s="207"/>
      <c r="Z27" s="207"/>
      <c r="AA27" s="207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337"/>
      <c r="J28" s="105"/>
      <c r="K28" s="105"/>
      <c r="L28" s="105"/>
      <c r="M28" s="105"/>
      <c r="N28" s="146" t="b">
        <v>0</v>
      </c>
      <c r="O28" s="141"/>
      <c r="Q28" s="141"/>
      <c r="R28" s="141"/>
      <c r="S28" s="141"/>
      <c r="T28" s="141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09"/>
      <c r="V29" s="207"/>
      <c r="W29" s="207"/>
      <c r="X29" s="207"/>
      <c r="Y29" s="207"/>
      <c r="Z29" s="207"/>
      <c r="AA29" s="207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3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1</v>
      </c>
      <c r="U34" s="209">
        <f>N34*1</f>
        <v>1</v>
      </c>
      <c r="V34" s="205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1" t="b">
        <v>0</v>
      </c>
      <c r="U35" s="209">
        <f>N35*1</f>
        <v>0</v>
      </c>
      <c r="V35" s="205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1"/>
      <c r="F37" s="372"/>
      <c r="G37" s="225"/>
      <c r="H37" s="225"/>
      <c r="I37" s="225"/>
      <c r="J37" s="225"/>
      <c r="K37" s="225"/>
      <c r="L37" s="101"/>
    </row>
    <row r="38" spans="1:39" ht="13" customHeight="1" x14ac:dyDescent="0.3">
      <c r="A38" s="99"/>
      <c r="B38" s="68"/>
      <c r="C38" s="103"/>
      <c r="D38" s="102"/>
      <c r="E38" s="373"/>
      <c r="F38" s="374"/>
      <c r="G38" s="225"/>
      <c r="H38" s="225"/>
      <c r="I38" s="225"/>
      <c r="J38" s="225"/>
      <c r="K38" s="225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07"/>
      <c r="V39" s="207"/>
      <c r="W39" s="207"/>
      <c r="X39" s="207"/>
      <c r="Y39" s="207"/>
      <c r="Z39" s="207"/>
      <c r="AA39" s="207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07"/>
      <c r="V40" s="207"/>
      <c r="W40" s="207"/>
      <c r="X40" s="207"/>
      <c r="Y40" s="207"/>
      <c r="Z40" s="207"/>
      <c r="AA40" s="207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59" t="s">
        <v>184</v>
      </c>
      <c r="V41" s="359"/>
      <c r="W41" s="359"/>
      <c r="X41" s="359"/>
      <c r="Y41" s="359"/>
      <c r="Z41" s="359"/>
      <c r="AA41" s="359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9" t="s">
        <v>299</v>
      </c>
      <c r="H42" s="359"/>
      <c r="I42" s="359"/>
      <c r="J42" s="359"/>
      <c r="K42" s="359"/>
      <c r="L42" s="359"/>
      <c r="M42" s="359"/>
      <c r="N42" s="141"/>
      <c r="O42" s="141"/>
      <c r="P42" s="141"/>
      <c r="Q42" s="141"/>
      <c r="R42" s="141"/>
      <c r="S42" s="141"/>
      <c r="T42" s="141"/>
      <c r="U42" s="297"/>
      <c r="V42" s="297"/>
      <c r="W42" s="297"/>
      <c r="X42" s="297"/>
      <c r="Y42" s="297"/>
      <c r="Z42" s="297"/>
      <c r="AA42" s="297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7" t="s">
        <v>80</v>
      </c>
      <c r="O43" s="147" t="s">
        <v>183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2"/>
      <c r="O48" s="142"/>
      <c r="P48" s="142"/>
      <c r="Q48" s="142"/>
      <c r="R48" s="142"/>
      <c r="S48" s="142"/>
      <c r="T48" s="142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07"/>
      <c r="V49" s="207"/>
      <c r="W49" s="207"/>
      <c r="X49" s="207"/>
      <c r="Y49" s="207"/>
      <c r="Z49" s="207"/>
      <c r="AA49" s="20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07"/>
      <c r="V50" s="207"/>
      <c r="W50" s="207"/>
      <c r="X50" s="207"/>
      <c r="Y50" s="207"/>
      <c r="Z50" s="207"/>
      <c r="AA50" s="20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59" t="s">
        <v>184</v>
      </c>
      <c r="V51" s="359"/>
      <c r="W51" s="359"/>
      <c r="X51" s="359"/>
      <c r="Y51" s="359"/>
      <c r="Z51" s="359"/>
      <c r="AA51" s="359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1"/>
      <c r="V52" s="211"/>
      <c r="W52" s="211"/>
      <c r="X52" s="211"/>
      <c r="Y52" s="211"/>
      <c r="Z52" s="211"/>
      <c r="AA52" s="211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9" t="s">
        <v>299</v>
      </c>
      <c r="H53" s="359"/>
      <c r="I53" s="359"/>
      <c r="J53" s="359"/>
      <c r="K53" s="359"/>
      <c r="L53" s="359"/>
      <c r="M53" s="359"/>
      <c r="N53" s="141"/>
      <c r="O53" s="141"/>
      <c r="P53" s="141"/>
      <c r="Q53" s="141"/>
      <c r="R53" s="141"/>
      <c r="S53" s="141"/>
      <c r="T53" s="141"/>
      <c r="U53" s="211"/>
      <c r="V53" s="211"/>
      <c r="W53" s="211"/>
      <c r="X53" s="211"/>
      <c r="Y53" s="211"/>
      <c r="Z53" s="211"/>
      <c r="AA53" s="211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7" t="s">
        <v>80</v>
      </c>
      <c r="O54" s="147" t="s">
        <v>183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9"/>
      <c r="S56" s="141"/>
      <c r="T56" s="141"/>
      <c r="U56" s="207"/>
      <c r="V56" s="207"/>
      <c r="W56" s="207"/>
      <c r="X56" s="207"/>
      <c r="Y56" s="207"/>
      <c r="Z56" s="207"/>
      <c r="AA56" s="207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9"/>
      <c r="S57" s="141"/>
      <c r="T57" s="141"/>
      <c r="U57" s="207"/>
      <c r="V57" s="207"/>
      <c r="W57" s="207"/>
      <c r="X57" s="207"/>
      <c r="Y57" s="207"/>
      <c r="Z57" s="207"/>
      <c r="AA57" s="207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2"/>
      <c r="O61" s="142"/>
      <c r="P61" s="142"/>
      <c r="Q61" s="142"/>
      <c r="R61" s="142"/>
      <c r="S61" s="142"/>
      <c r="T61" s="142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07"/>
      <c r="V62" s="207"/>
      <c r="W62" s="207"/>
      <c r="X62" s="207"/>
      <c r="Y62" s="207"/>
      <c r="Z62" s="207"/>
      <c r="AA62" s="207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7"/>
      <c r="V63" s="207"/>
      <c r="W63" s="207"/>
      <c r="X63" s="207"/>
      <c r="Y63" s="207"/>
      <c r="Z63" s="207"/>
      <c r="AA63" s="207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7"/>
      <c r="V64" s="207"/>
      <c r="W64" s="207"/>
      <c r="X64" s="207"/>
      <c r="Y64" s="207"/>
      <c r="Z64" s="207"/>
      <c r="AA64" s="207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9" t="s">
        <v>299</v>
      </c>
      <c r="H65" s="359"/>
      <c r="I65" s="359"/>
      <c r="J65" s="359"/>
      <c r="K65" s="359"/>
      <c r="L65" s="359"/>
      <c r="M65" s="359"/>
      <c r="N65" s="141"/>
      <c r="O65" s="141"/>
      <c r="P65" s="141"/>
      <c r="Q65" s="141"/>
      <c r="R65" s="141"/>
      <c r="S65" s="141"/>
      <c r="T65" s="141"/>
      <c r="U65" s="359" t="s">
        <v>184</v>
      </c>
      <c r="V65" s="359"/>
      <c r="W65" s="359"/>
      <c r="X65" s="359"/>
      <c r="Y65" s="359"/>
      <c r="Z65" s="359"/>
      <c r="AA65" s="359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1"/>
      <c r="O66" s="141"/>
      <c r="P66" s="141"/>
      <c r="Q66" s="141"/>
      <c r="R66" s="141"/>
      <c r="S66" s="141"/>
      <c r="T66" s="141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7"/>
      <c r="V67" s="207"/>
      <c r="W67" s="207"/>
      <c r="X67" s="207"/>
      <c r="Y67" s="207"/>
      <c r="Z67" s="207"/>
      <c r="AA67" s="207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7"/>
      <c r="H68" s="327"/>
      <c r="I68" s="327"/>
      <c r="J68" s="327"/>
      <c r="K68" s="327"/>
      <c r="L68" s="328"/>
      <c r="M68" s="327"/>
      <c r="N68" s="148"/>
      <c r="O68" s="148"/>
      <c r="P68" s="148"/>
      <c r="Q68" s="148"/>
      <c r="R68" s="148"/>
      <c r="S68" s="148"/>
      <c r="T68" s="148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29"/>
      <c r="H69" s="329"/>
      <c r="I69" s="329"/>
      <c r="J69" s="329"/>
      <c r="K69" s="329"/>
      <c r="L69" s="330"/>
      <c r="M69" s="329"/>
      <c r="N69" s="148"/>
      <c r="O69" s="148"/>
      <c r="P69" s="148"/>
      <c r="Q69" s="148"/>
      <c r="R69" s="148"/>
      <c r="S69" s="148"/>
      <c r="T69" s="148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8"/>
      <c r="O70" s="148"/>
      <c r="P70" s="148"/>
      <c r="Q70" s="148"/>
      <c r="R70" s="148"/>
      <c r="S70" s="148"/>
      <c r="T70" s="148"/>
      <c r="U70" s="215"/>
      <c r="V70" s="216"/>
      <c r="W70" s="216"/>
      <c r="X70" s="216"/>
      <c r="Y70" s="216"/>
      <c r="Z70" s="216"/>
      <c r="AA70" s="216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80</v>
      </c>
      <c r="O71" s="147" t="s">
        <v>183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7"/>
      <c r="V71" s="207"/>
      <c r="W71" s="207"/>
      <c r="X71" s="207"/>
      <c r="Y71" s="207"/>
      <c r="Z71" s="207"/>
      <c r="AA71" s="207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07"/>
      <c r="V72" s="207"/>
      <c r="W72" s="207"/>
      <c r="X72" s="207"/>
      <c r="Y72" s="207"/>
      <c r="Z72" s="207"/>
      <c r="AA72" s="207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7"/>
      <c r="V74" s="207"/>
      <c r="W74" s="207"/>
      <c r="X74" s="207"/>
      <c r="Y74" s="207"/>
      <c r="Z74" s="207"/>
      <c r="AA74" s="207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35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359" t="s">
        <v>184</v>
      </c>
      <c r="V75" s="359"/>
      <c r="W75" s="359"/>
      <c r="X75" s="359"/>
      <c r="Y75" s="359"/>
      <c r="Z75" s="359"/>
      <c r="AA75" s="359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0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0"/>
      <c r="U77" s="210"/>
      <c r="V77" s="210"/>
      <c r="W77" s="210"/>
      <c r="X77" s="210"/>
      <c r="Y77" s="210"/>
      <c r="Z77" s="210"/>
      <c r="AA77" s="210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0"/>
      <c r="U78" s="210"/>
      <c r="V78" s="210"/>
      <c r="W78" s="210"/>
      <c r="X78" s="210"/>
      <c r="Y78" s="210"/>
      <c r="Z78" s="210"/>
      <c r="AA78" s="210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9" t="s">
        <v>299</v>
      </c>
      <c r="H79" s="359"/>
      <c r="I79" s="359"/>
      <c r="J79" s="359"/>
      <c r="K79" s="359"/>
      <c r="L79" s="359"/>
      <c r="M79" s="359"/>
      <c r="R79" s="150"/>
      <c r="U79" s="210"/>
      <c r="V79" s="210"/>
      <c r="W79" s="210"/>
      <c r="X79" s="210"/>
      <c r="Y79" s="210"/>
      <c r="Z79" s="210"/>
      <c r="AA79" s="210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7" t="s">
        <v>80</v>
      </c>
      <c r="O80" s="147" t="s">
        <v>183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1" t="b">
        <v>1</v>
      </c>
      <c r="O81" s="151" t="b">
        <v>0</v>
      </c>
      <c r="P81" s="151" t="b">
        <v>1</v>
      </c>
      <c r="Q81" s="151" t="b">
        <v>0</v>
      </c>
      <c r="R81" s="151" t="b">
        <v>0</v>
      </c>
      <c r="S81" s="151" t="b">
        <v>0</v>
      </c>
      <c r="T81" s="151" t="b">
        <v>0</v>
      </c>
      <c r="U81" s="207">
        <f t="shared" ref="U81" si="44">N81*1</f>
        <v>1</v>
      </c>
      <c r="V81" s="207">
        <f t="shared" ref="V81" si="45">O81*1</f>
        <v>0</v>
      </c>
      <c r="W81" s="207">
        <f t="shared" ref="W81" si="46">P81*1</f>
        <v>1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1" t="b">
        <v>1</v>
      </c>
      <c r="O82" s="151" t="b">
        <v>0</v>
      </c>
      <c r="P82" s="151" t="b">
        <v>1</v>
      </c>
      <c r="Q82" s="151" t="b">
        <v>0</v>
      </c>
      <c r="R82" s="151" t="b">
        <v>0</v>
      </c>
      <c r="S82" s="151" t="b">
        <v>0</v>
      </c>
      <c r="T82" s="151" t="b">
        <v>0</v>
      </c>
      <c r="U82" s="207">
        <f t="shared" ref="U82:U84" si="51">N82*1</f>
        <v>1</v>
      </c>
      <c r="V82" s="207">
        <f t="shared" ref="V82:V84" si="52">O82*1</f>
        <v>0</v>
      </c>
      <c r="W82" s="207">
        <f t="shared" ref="W82:W84" si="53">P82*1</f>
        <v>1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1" t="b">
        <v>1</v>
      </c>
      <c r="O83" s="151" t="b">
        <v>0</v>
      </c>
      <c r="P83" s="151" t="b">
        <v>1</v>
      </c>
      <c r="Q83" s="151" t="b">
        <v>0</v>
      </c>
      <c r="R83" s="151" t="b">
        <v>0</v>
      </c>
      <c r="S83" s="151" t="b">
        <v>0</v>
      </c>
      <c r="T83" s="151" t="b">
        <v>0</v>
      </c>
      <c r="U83" s="207">
        <f t="shared" si="51"/>
        <v>1</v>
      </c>
      <c r="V83" s="207">
        <f t="shared" si="52"/>
        <v>0</v>
      </c>
      <c r="W83" s="207">
        <f t="shared" si="53"/>
        <v>1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1" t="b">
        <v>1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7">
        <f t="shared" si="51"/>
        <v>1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3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3" t="s">
        <v>234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5">
      <c r="A2" s="360" t="s">
        <v>314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59" t="str">
        <f>'Cover Page'!B9</f>
        <v>Travelers Commercial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36137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59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3548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3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3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3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3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35">
      <c r="A14" s="256"/>
      <c r="B14" s="258"/>
      <c r="C14" s="375" t="s">
        <v>372</v>
      </c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58"/>
    </row>
    <row r="15" spans="1:14" x14ac:dyDescent="0.35">
      <c r="A15" s="256"/>
      <c r="B15" s="258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58"/>
    </row>
    <row r="16" spans="1:14" x14ac:dyDescent="0.35">
      <c r="A16" s="256"/>
      <c r="B16" s="258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58"/>
    </row>
    <row r="17" spans="1:14" x14ac:dyDescent="0.35">
      <c r="A17" s="256"/>
      <c r="B17" s="258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58"/>
    </row>
    <row r="18" spans="1:14" x14ac:dyDescent="0.35">
      <c r="A18" s="256"/>
      <c r="B18" s="258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58"/>
    </row>
    <row r="19" spans="1:14" x14ac:dyDescent="0.35">
      <c r="A19" s="256"/>
      <c r="B19" s="258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58"/>
    </row>
    <row r="20" spans="1:14" x14ac:dyDescent="0.35">
      <c r="A20" s="256"/>
      <c r="B20" s="258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58"/>
    </row>
    <row r="21" spans="1:14" x14ac:dyDescent="0.35">
      <c r="A21" s="256"/>
      <c r="B21" s="258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58"/>
    </row>
    <row r="22" spans="1:14" x14ac:dyDescent="0.35">
      <c r="A22" s="256"/>
      <c r="B22" s="258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58"/>
    </row>
    <row r="23" spans="1:14" x14ac:dyDescent="0.35">
      <c r="A23" s="256"/>
      <c r="B23" s="258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58"/>
    </row>
    <row r="24" spans="1:14" x14ac:dyDescent="0.3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3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3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3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3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3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3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3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3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35">
      <c r="A33" s="256"/>
      <c r="B33" s="257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58"/>
    </row>
    <row r="34" spans="1:14" x14ac:dyDescent="0.35">
      <c r="A34" s="256"/>
      <c r="B34" s="257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58"/>
    </row>
    <row r="35" spans="1:14" x14ac:dyDescent="0.35">
      <c r="A35" s="256"/>
      <c r="B35" s="25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58"/>
    </row>
    <row r="36" spans="1:14" x14ac:dyDescent="0.35">
      <c r="A36" s="256"/>
      <c r="B36" s="257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58"/>
    </row>
    <row r="37" spans="1:14" x14ac:dyDescent="0.35">
      <c r="A37" s="256"/>
      <c r="B37" s="257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58"/>
    </row>
    <row r="38" spans="1:14" x14ac:dyDescent="0.35">
      <c r="A38" s="256"/>
      <c r="B38" s="257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58"/>
    </row>
    <row r="39" spans="1:14" x14ac:dyDescent="0.35">
      <c r="A39" s="256"/>
      <c r="B39" s="257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58"/>
    </row>
    <row r="40" spans="1:14" x14ac:dyDescent="0.35">
      <c r="A40" s="256"/>
      <c r="B40" s="257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58"/>
    </row>
    <row r="41" spans="1:14" x14ac:dyDescent="0.35">
      <c r="A41" s="256"/>
      <c r="B41" s="257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58"/>
    </row>
    <row r="42" spans="1:14" x14ac:dyDescent="0.35">
      <c r="A42" s="256"/>
      <c r="B42" s="257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58"/>
    </row>
    <row r="43" spans="1:14" x14ac:dyDescent="0.35">
      <c r="A43" s="256"/>
      <c r="B43" s="257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58"/>
    </row>
    <row r="44" spans="1:14" x14ac:dyDescent="0.35">
      <c r="A44" s="256"/>
      <c r="B44" s="257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58"/>
    </row>
    <row r="45" spans="1:14" x14ac:dyDescent="0.35">
      <c r="A45" s="256"/>
      <c r="B45" s="257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58"/>
    </row>
    <row r="46" spans="1:14" x14ac:dyDescent="0.35">
      <c r="A46" s="256"/>
      <c r="B46" s="257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58"/>
    </row>
    <row r="47" spans="1:14" x14ac:dyDescent="0.35">
      <c r="A47" s="256"/>
      <c r="B47" s="257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58"/>
    </row>
    <row r="48" spans="1:14" x14ac:dyDescent="0.35">
      <c r="A48" s="256"/>
      <c r="B48" s="257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58"/>
    </row>
    <row r="49" spans="1:14" x14ac:dyDescent="0.35">
      <c r="A49" s="256"/>
      <c r="B49" s="257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58"/>
    </row>
    <row r="50" spans="1:14" x14ac:dyDescent="0.35">
      <c r="A50" s="256"/>
      <c r="B50" s="257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58"/>
    </row>
    <row r="51" spans="1:14" x14ac:dyDescent="0.35">
      <c r="A51" s="256"/>
      <c r="B51" s="257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58"/>
    </row>
    <row r="52" spans="1:14" x14ac:dyDescent="0.35">
      <c r="A52" s="256"/>
      <c r="B52" s="257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58"/>
    </row>
    <row r="53" spans="1:14" x14ac:dyDescent="0.35">
      <c r="A53" s="256"/>
      <c r="B53" s="257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58"/>
    </row>
    <row r="54" spans="1:14" x14ac:dyDescent="0.35">
      <c r="A54" s="256"/>
      <c r="B54" s="257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58"/>
    </row>
    <row r="55" spans="1:14" x14ac:dyDescent="0.35">
      <c r="A55" s="256"/>
      <c r="B55" s="257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58"/>
    </row>
    <row r="56" spans="1:14" x14ac:dyDescent="0.35">
      <c r="A56" s="256"/>
      <c r="B56" s="257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58"/>
    </row>
    <row r="57" spans="1:14" x14ac:dyDescent="0.35">
      <c r="A57" s="256"/>
      <c r="B57" s="257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58"/>
    </row>
    <row r="58" spans="1:14" x14ac:dyDescent="0.35">
      <c r="A58" s="256"/>
      <c r="B58" s="257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58"/>
    </row>
    <row r="59" spans="1:14" x14ac:dyDescent="0.35">
      <c r="A59" s="256"/>
      <c r="B59" s="257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58"/>
    </row>
    <row r="60" spans="1:14" x14ac:dyDescent="0.35">
      <c r="A60" s="256"/>
      <c r="B60" s="257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58"/>
    </row>
    <row r="61" spans="1:14" x14ac:dyDescent="0.35">
      <c r="A61" s="256"/>
      <c r="B61" s="257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58"/>
    </row>
    <row r="62" spans="1:14" x14ac:dyDescent="0.35">
      <c r="A62" s="256"/>
      <c r="B62" s="257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58"/>
    </row>
    <row r="63" spans="1:14" x14ac:dyDescent="0.3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zoomScale="80" zoomScaleNormal="80" workbookViewId="0">
      <selection activeCell="B22" sqref="B22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0" customWidth="1"/>
    <col min="5" max="5" width="21.54296875" style="187" bestFit="1" customWidth="1"/>
    <col min="6" max="6" width="23" style="197" bestFit="1" customWidth="1"/>
    <col min="7" max="7" width="27.1796875" style="197" customWidth="1"/>
    <col min="8" max="8" width="23.7265625" style="197" customWidth="1"/>
    <col min="9" max="9" width="20.7265625" style="197" customWidth="1"/>
    <col min="10" max="10" width="23.26953125" style="187" bestFit="1" customWidth="1"/>
    <col min="11" max="11" width="18.1796875" style="195" customWidth="1"/>
    <col min="12" max="12" width="17.81640625" style="195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7.5" x14ac:dyDescent="0.35">
      <c r="A3" s="355" t="str">
        <f>'Cover Page'!A5:N5</f>
        <v>For Reporting Period: January, February, and March 2021 and Overall Quarter Total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1" t="str">
        <f>'Cover Page'!B9</f>
        <v>Travelers Commercial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1">
        <f>'Cover Page'!L9</f>
        <v>36137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3"/>
      <c r="M6" s="332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2" t="str">
        <f>'Cover Page'!B13</f>
        <v>Travelers</v>
      </c>
      <c r="C7" s="162"/>
      <c r="D7" s="162"/>
      <c r="E7" s="183"/>
      <c r="F7" s="222"/>
      <c r="G7" s="222"/>
      <c r="H7" s="222"/>
      <c r="I7" s="222"/>
      <c r="J7" s="222"/>
      <c r="K7" s="223"/>
      <c r="L7" s="144" t="s">
        <v>56</v>
      </c>
      <c r="M7" s="333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47">
        <v>6</v>
      </c>
      <c r="G10" s="347">
        <v>7</v>
      </c>
      <c r="H10" s="347">
        <v>8</v>
      </c>
      <c r="I10" s="347">
        <v>9</v>
      </c>
      <c r="J10" s="347">
        <v>10</v>
      </c>
      <c r="K10" s="347">
        <v>11</v>
      </c>
      <c r="L10" s="347">
        <v>12</v>
      </c>
      <c r="M10" s="348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5"/>
      <c r="B16" s="272"/>
      <c r="D16" s="130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3">
      <c r="A17" s="320">
        <f t="shared" ref="A17:A62" si="0">$M$5</f>
        <v>36137</v>
      </c>
      <c r="B17" s="317" t="s">
        <v>80</v>
      </c>
      <c r="C17" s="317" t="s">
        <v>365</v>
      </c>
      <c r="D17" s="317" t="s">
        <v>366</v>
      </c>
      <c r="E17" s="317" t="s">
        <v>370</v>
      </c>
      <c r="F17" s="340"/>
      <c r="G17" s="323"/>
      <c r="H17" s="341"/>
      <c r="I17" s="341"/>
      <c r="J17" s="341"/>
      <c r="K17" s="342"/>
      <c r="L17" s="321"/>
      <c r="M17" s="321"/>
      <c r="O17" s="294" t="str">
        <f>IF(OR(B17="PPA", B17="CMP",B17="CML",B17="CMA",B17="WC",B17="MED"),B17,"ASLine")</f>
        <v>PPA</v>
      </c>
    </row>
    <row r="18" spans="1:15" s="294" customFormat="1" ht="16.5" customHeight="1" x14ac:dyDescent="0.3">
      <c r="A18" s="320">
        <f t="shared" si="0"/>
        <v>36137</v>
      </c>
      <c r="B18" s="317" t="s">
        <v>81</v>
      </c>
      <c r="C18" s="317" t="s">
        <v>368</v>
      </c>
      <c r="D18" s="317" t="s">
        <v>369</v>
      </c>
      <c r="E18" s="317" t="s">
        <v>367</v>
      </c>
      <c r="F18" s="340"/>
      <c r="G18" s="323"/>
      <c r="H18" s="341"/>
      <c r="I18" s="341"/>
      <c r="J18" s="341"/>
      <c r="K18" s="342"/>
      <c r="L18" s="321"/>
      <c r="M18" s="321"/>
      <c r="O18" s="294" t="str">
        <f t="shared" ref="O18:O62" si="1">IF(OR(B18="PPA", B18="CMP",B18="CML",B18="CMA",B18="WC",B18="MED"),B18,"ASLine")</f>
        <v>WC</v>
      </c>
    </row>
    <row r="19" spans="1:15" s="294" customFormat="1" ht="16.5" customHeight="1" x14ac:dyDescent="0.3">
      <c r="A19" s="320">
        <f t="shared" si="0"/>
        <v>36137</v>
      </c>
      <c r="B19" s="317"/>
      <c r="C19" s="317"/>
      <c r="D19" s="317"/>
      <c r="E19" s="317"/>
      <c r="F19" s="340"/>
      <c r="G19" s="323"/>
      <c r="H19" s="341"/>
      <c r="I19" s="341"/>
      <c r="J19" s="341"/>
      <c r="K19" s="34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36137</v>
      </c>
      <c r="B20" s="346" t="s">
        <v>371</v>
      </c>
      <c r="C20" s="317"/>
      <c r="D20" s="317"/>
      <c r="E20" s="317"/>
      <c r="F20" s="340"/>
      <c r="G20" s="323"/>
      <c r="H20" s="345"/>
      <c r="I20" s="341"/>
      <c r="J20" s="341"/>
      <c r="K20" s="34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36137</v>
      </c>
      <c r="B21" s="317"/>
      <c r="C21" s="317"/>
      <c r="D21" s="317"/>
      <c r="E21" s="317"/>
      <c r="F21" s="340"/>
      <c r="G21" s="323"/>
      <c r="H21" s="341"/>
      <c r="I21" s="341"/>
      <c r="J21" s="341"/>
      <c r="K21" s="342"/>
      <c r="L21" s="321"/>
      <c r="M21" s="343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36137</v>
      </c>
      <c r="B22" s="317"/>
      <c r="C22" s="317"/>
      <c r="D22" s="317"/>
      <c r="E22" s="317"/>
      <c r="F22" s="340"/>
      <c r="G22" s="323"/>
      <c r="H22" s="341"/>
      <c r="I22" s="341"/>
      <c r="J22" s="341"/>
      <c r="K22" s="342"/>
      <c r="L22" s="321"/>
      <c r="M22" s="343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36137</v>
      </c>
      <c r="B23" s="317"/>
      <c r="C23" s="317"/>
      <c r="D23" s="317"/>
      <c r="E23" s="317"/>
      <c r="F23" s="344"/>
      <c r="G23" s="323"/>
      <c r="H23" s="341"/>
      <c r="I23" s="341"/>
      <c r="J23" s="341"/>
      <c r="K23" s="342"/>
      <c r="L23" s="321"/>
      <c r="M23" s="343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36137</v>
      </c>
      <c r="B24" s="317"/>
      <c r="C24" s="317"/>
      <c r="D24" s="317"/>
      <c r="E24" s="317"/>
      <c r="F24" s="344"/>
      <c r="G24" s="323"/>
      <c r="H24" s="341"/>
      <c r="I24" s="341"/>
      <c r="J24" s="341"/>
      <c r="K24" s="342"/>
      <c r="L24" s="321"/>
      <c r="M24" s="343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36137</v>
      </c>
      <c r="B25" s="346"/>
      <c r="C25" s="317"/>
      <c r="D25" s="317"/>
      <c r="E25" s="317"/>
      <c r="F25" s="344"/>
      <c r="G25" s="323"/>
      <c r="H25" s="341"/>
      <c r="I25" s="341"/>
      <c r="J25" s="341"/>
      <c r="K25" s="342"/>
      <c r="L25" s="321"/>
      <c r="M25" s="343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36137</v>
      </c>
      <c r="B26" s="346"/>
      <c r="C26" s="317"/>
      <c r="D26" s="317"/>
      <c r="E26" s="317"/>
      <c r="F26" s="344"/>
      <c r="G26" s="323"/>
      <c r="H26" s="341"/>
      <c r="I26" s="341"/>
      <c r="J26" s="341"/>
      <c r="K26" s="342"/>
      <c r="L26" s="321"/>
      <c r="M26" s="343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36137</v>
      </c>
      <c r="B27" s="317"/>
      <c r="C27" s="317"/>
      <c r="D27" s="317"/>
      <c r="E27" s="317"/>
      <c r="F27" s="344"/>
      <c r="G27" s="323"/>
      <c r="H27" s="345"/>
      <c r="I27" s="341"/>
      <c r="J27" s="341"/>
      <c r="K27" s="34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36137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36137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36137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36137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36137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3">
      <c r="A33" s="320">
        <f t="shared" si="0"/>
        <v>36137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3">
      <c r="A34" s="320">
        <f t="shared" si="0"/>
        <v>36137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3">
      <c r="A35" s="320">
        <f t="shared" si="0"/>
        <v>36137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3">
      <c r="A36" s="320">
        <f t="shared" si="0"/>
        <v>36137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3">
      <c r="A37" s="320">
        <f t="shared" si="0"/>
        <v>36137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3">
      <c r="A38" s="320">
        <f t="shared" si="0"/>
        <v>36137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3">
      <c r="A39" s="320">
        <f t="shared" si="0"/>
        <v>36137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3">
      <c r="A40" s="320">
        <f t="shared" si="0"/>
        <v>36137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36137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36137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36137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36137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36137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36137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36137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4" x14ac:dyDescent="0.3">
      <c r="A48" s="320">
        <f t="shared" si="0"/>
        <v>36137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4" x14ac:dyDescent="0.3">
      <c r="A49" s="320">
        <f t="shared" si="0"/>
        <v>36137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4" x14ac:dyDescent="0.3">
      <c r="A50" s="320">
        <f t="shared" si="0"/>
        <v>36137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4" x14ac:dyDescent="0.3">
      <c r="A51" s="320">
        <f t="shared" si="0"/>
        <v>36137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4" x14ac:dyDescent="0.3">
      <c r="A52" s="320">
        <f t="shared" si="0"/>
        <v>36137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4" x14ac:dyDescent="0.3">
      <c r="A53" s="320">
        <f t="shared" si="0"/>
        <v>36137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4" x14ac:dyDescent="0.3">
      <c r="A54" s="320">
        <f t="shared" si="0"/>
        <v>36137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4" x14ac:dyDescent="0.3">
      <c r="A55" s="320">
        <f t="shared" si="0"/>
        <v>36137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35">
      <c r="A56" s="320">
        <f t="shared" si="0"/>
        <v>36137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35">
      <c r="A57" s="320">
        <f t="shared" si="0"/>
        <v>36137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35">
      <c r="A58" s="320">
        <f t="shared" si="0"/>
        <v>36137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35">
      <c r="A59" s="320">
        <f t="shared" si="0"/>
        <v>36137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35">
      <c r="A60" s="320">
        <f t="shared" si="0"/>
        <v>36137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35">
      <c r="A61" s="320">
        <f t="shared" si="0"/>
        <v>36137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35">
      <c r="A62" s="320">
        <f t="shared" si="0"/>
        <v>36137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3">
    <dataValidation type="list" allowBlank="1" showInputMessage="1" showErrorMessage="1" promptTitle="End of Reporting Period" prompt="Use Drop Down Menu to enter end of reporting period." sqref="E28:E62 E21 E18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  <dataValidation type="list" allowBlank="1" showInputMessage="1" showErrorMessage="1" promptTitle="Overall Total Only" prompt="Use Drop Down Arrow to select month of reporting period._x000a_Overall Total must be provided for Mar through Dec 2020." sqref="E22:E27 E19:E20 E17" xr:uid="{C9737562-0336-4FDD-9848-E8E3CD4D65A8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4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4" bestFit="1" customWidth="1"/>
    <col min="2" max="2" width="14.26953125" style="154" customWidth="1"/>
    <col min="3" max="3" width="15.7265625" style="154" bestFit="1" customWidth="1"/>
    <col min="4" max="4" width="11.26953125" style="154" customWidth="1"/>
    <col min="5" max="5" width="13.7265625" style="154" customWidth="1"/>
    <col min="6" max="6" width="11.453125" style="154" bestFit="1" customWidth="1"/>
    <col min="7" max="7" width="5.54296875" style="154" customWidth="1"/>
    <col min="8" max="8" width="7" style="154" bestFit="1" customWidth="1"/>
    <col min="9" max="9" width="9.453125" style="154" customWidth="1"/>
    <col min="10" max="13" width="14" style="154" customWidth="1"/>
    <col min="14" max="15" width="13.7265625" style="154" bestFit="1" customWidth="1"/>
    <col min="16" max="16" width="18.1796875" style="154" bestFit="1" customWidth="1"/>
    <col min="17" max="17" width="8.54296875" style="154" bestFit="1" customWidth="1"/>
    <col min="18" max="18" width="12.7265625" style="154" bestFit="1" customWidth="1"/>
    <col min="19" max="19" width="14.54296875" style="154" customWidth="1"/>
    <col min="20" max="20" width="13.7265625" style="154" bestFit="1" customWidth="1"/>
    <col min="21" max="21" width="25.7265625" style="154" customWidth="1"/>
    <col min="22" max="33" width="9.1796875" style="154" customWidth="1"/>
    <col min="34" max="16384" width="9.1796875" style="154"/>
  </cols>
  <sheetData>
    <row r="1" spans="1:38" x14ac:dyDescent="0.35">
      <c r="A1" s="386" t="s">
        <v>168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4" t="s">
        <v>285</v>
      </c>
    </row>
    <row r="2" spans="1:38" x14ac:dyDescent="0.3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217</v>
      </c>
      <c r="X3" s="154" t="s">
        <v>218</v>
      </c>
      <c r="Y3" s="154" t="s">
        <v>219</v>
      </c>
      <c r="Z3" s="154" t="s">
        <v>220</v>
      </c>
      <c r="AA3" s="154" t="s">
        <v>221</v>
      </c>
      <c r="AB3" s="154" t="s">
        <v>222</v>
      </c>
      <c r="AC3" s="154" t="s">
        <v>223</v>
      </c>
      <c r="AD3" s="154" t="s">
        <v>224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182</v>
      </c>
      <c r="AK3" s="154" t="s">
        <v>205</v>
      </c>
      <c r="AL3" s="154" t="s">
        <v>206</v>
      </c>
    </row>
    <row r="4" spans="1:38" x14ac:dyDescent="0.35">
      <c r="A4" s="154" t="str">
        <f>'Cover Page'!B9</f>
        <v>Travelers Commercial Insurance Company</v>
      </c>
      <c r="B4" s="154">
        <f>'Cover Page'!L9</f>
        <v>36137</v>
      </c>
      <c r="C4" s="154" t="str">
        <f>'Cover Page'!B13</f>
        <v>Travelers</v>
      </c>
      <c r="D4" s="155">
        <f>'Cover Page'!L13</f>
        <v>3548</v>
      </c>
      <c r="E4" s="154" t="str">
        <f>'Cover Page'!B17</f>
        <v>One Tower Square</v>
      </c>
      <c r="F4" s="154" t="str">
        <f>'Cover Page'!B20</f>
        <v>Hartford</v>
      </c>
      <c r="G4" s="154" t="str">
        <f>'Cover Page'!I20</f>
        <v>CT</v>
      </c>
      <c r="H4" s="155">
        <f>'Cover Page'!L20</f>
        <v>6183</v>
      </c>
      <c r="I4" s="154" t="b">
        <v>1</v>
      </c>
      <c r="J4" s="154" t="b">
        <v>0</v>
      </c>
      <c r="K4" s="156">
        <f>'Cover Page'!B32</f>
        <v>44316</v>
      </c>
      <c r="L4" s="176" t="str">
        <f>'Cover Page'!B35</f>
        <v>Christine Palmieri</v>
      </c>
      <c r="M4" s="176" t="str">
        <f>'Cover Page'!B38</f>
        <v>Vice President, Corporate Compliance and Market Regulation</v>
      </c>
      <c r="N4" s="219" t="str">
        <f>'Cover Page'!I35</f>
        <v>860-277-7327</v>
      </c>
      <c r="O4" s="219">
        <f>'Cover Page'!L35</f>
        <v>0</v>
      </c>
      <c r="P4" s="154" t="str">
        <f>'Cover Page'!I38</f>
        <v>cpalmier@travelers.com</v>
      </c>
      <c r="Q4" s="154" t="str">
        <f>'Cover Page'!B42</f>
        <v>Michele Balady</v>
      </c>
      <c r="R4" s="154" t="str">
        <f>'Cover Page'!B46</f>
        <v>Vice President, Government Relations</v>
      </c>
      <c r="S4" s="219" t="str">
        <f>'Cover Page'!I42</f>
        <v>702-396-4532</v>
      </c>
      <c r="T4" s="219">
        <f>'Cover Page'!L42</f>
        <v>0</v>
      </c>
      <c r="U4" s="154" t="str">
        <f>'Cover Page'!I46</f>
        <v>mlbalady@travelers.com</v>
      </c>
      <c r="V4" s="155">
        <f>Questionnaire!U10</f>
        <v>1</v>
      </c>
      <c r="W4" s="155">
        <f>Questionnaire!U12</f>
        <v>1</v>
      </c>
      <c r="X4" s="155">
        <f>Questionnaire!U13</f>
        <v>0</v>
      </c>
      <c r="Y4" s="155">
        <f>Questionnaire!U14</f>
        <v>1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1</v>
      </c>
      <c r="AI4" s="155">
        <f>Questionnaire!U35</f>
        <v>0</v>
      </c>
      <c r="AJ4" s="176">
        <f>Questionnaire!E37</f>
        <v>0</v>
      </c>
      <c r="AK4" s="154" t="str">
        <f>'Explanatory Memorandum'!C14</f>
        <v>Travelers provided eligible customers a premium credit equal to 15% of the policy’s earned premium for the months of April, May and June 2020.  In January 2021, we extended a premium credit equal to 10% of the policy’s earned premium for the months of July through December 2020.  This was previously reported to the CDI in in our 2/2021 submission.  Please see Travelers Explanatory Memorandum, dated April 30, 2021, for the actions taken by Travelers in support of our California customers who have been impacted by Covid-19.</v>
      </c>
      <c r="AL4" s="154">
        <f>'Explanatory Memorandum'!C33</f>
        <v>0</v>
      </c>
    </row>
    <row r="6" spans="1:38" x14ac:dyDescent="0.3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3" customWidth="1"/>
    <col min="4" max="4" width="7.54296875" style="244" customWidth="1"/>
    <col min="5" max="6" width="6.453125" style="244" customWidth="1"/>
    <col min="7" max="7" width="9.1796875" style="245" customWidth="1"/>
    <col min="8" max="8" width="7.453125" style="243" customWidth="1"/>
    <col min="9" max="9" width="6" style="244" customWidth="1"/>
    <col min="10" max="10" width="4" style="244" customWidth="1"/>
    <col min="11" max="11" width="5.81640625" style="244" customWidth="1"/>
    <col min="12" max="12" width="9" style="244" bestFit="1" customWidth="1"/>
    <col min="13" max="13" width="9.54296875" style="244" customWidth="1"/>
    <col min="14" max="14" width="11.7265625" style="244" customWidth="1"/>
    <col min="15" max="15" width="12.453125" style="244" customWidth="1"/>
    <col min="16" max="16" width="8.26953125" style="245" customWidth="1"/>
    <col min="17" max="17" width="6.453125" style="237" customWidth="1"/>
    <col min="18" max="18" width="5.1796875" style="237" customWidth="1"/>
    <col min="19" max="19" width="7.1796875" style="237" customWidth="1"/>
    <col min="20" max="20" width="6.453125" style="237" customWidth="1"/>
    <col min="21" max="21" width="6.1796875" style="245" bestFit="1" customWidth="1"/>
  </cols>
  <sheetData>
    <row r="1" spans="1:27" x14ac:dyDescent="0.35">
      <c r="A1" s="231"/>
      <c r="B1" s="231"/>
      <c r="C1" s="388" t="s">
        <v>185</v>
      </c>
      <c r="D1" s="389"/>
      <c r="E1" s="389"/>
      <c r="F1" s="389"/>
      <c r="G1" s="390"/>
      <c r="H1" s="391" t="s">
        <v>186</v>
      </c>
      <c r="I1" s="392"/>
      <c r="J1" s="392"/>
      <c r="K1" s="392"/>
      <c r="L1" s="392"/>
      <c r="M1" s="392"/>
      <c r="N1" s="392"/>
      <c r="O1" s="392"/>
      <c r="P1" s="393"/>
      <c r="Q1" s="388" t="s">
        <v>187</v>
      </c>
      <c r="R1" s="389"/>
      <c r="S1" s="389"/>
      <c r="T1" s="389"/>
      <c r="U1" s="390"/>
    </row>
    <row r="2" spans="1:27" s="228" customFormat="1" ht="44" thickBot="1" x14ac:dyDescent="0.4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" thickTop="1" x14ac:dyDescent="0.35">
      <c r="A3" s="154">
        <f>'Cover Page'!$L$9</f>
        <v>36137</v>
      </c>
      <c r="B3" s="154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1</v>
      </c>
      <c r="R3" s="236">
        <f>Questionnaire!$U$82</f>
        <v>1</v>
      </c>
      <c r="S3" s="236">
        <f>Questionnaire!$U$83</f>
        <v>1</v>
      </c>
      <c r="T3" s="236">
        <f>Questionnaire!$U$84</f>
        <v>1</v>
      </c>
      <c r="U3" s="242">
        <f>Questionnaire!$U$85</f>
        <v>0</v>
      </c>
    </row>
    <row r="4" spans="1:27" x14ac:dyDescent="0.35">
      <c r="A4" s="154">
        <f>'Cover Page'!$L$9</f>
        <v>36137</v>
      </c>
      <c r="B4" s="154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35">
      <c r="A5" s="154">
        <f>'Cover Page'!$L$9</f>
        <v>36137</v>
      </c>
      <c r="B5" s="154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1</v>
      </c>
      <c r="R5" s="236">
        <f>Questionnaire!$W$82</f>
        <v>1</v>
      </c>
      <c r="S5" s="236">
        <f>Questionnaire!$W$83</f>
        <v>1</v>
      </c>
      <c r="T5" s="236">
        <f>Questionnaire!$W$84</f>
        <v>0</v>
      </c>
      <c r="U5" s="242">
        <f>Questionnaire!$W$85</f>
        <v>0</v>
      </c>
    </row>
    <row r="6" spans="1:27" x14ac:dyDescent="0.35">
      <c r="A6" s="154">
        <f>'Cover Page'!$L$9</f>
        <v>36137</v>
      </c>
      <c r="B6" s="154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35">
      <c r="A7" s="154">
        <f>'Cover Page'!$L$9</f>
        <v>36137</v>
      </c>
      <c r="B7" s="154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35">
      <c r="A8" s="154">
        <f>'Cover Page'!$L$9</f>
        <v>36137</v>
      </c>
      <c r="B8" s="154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35">
      <c r="A9" s="154">
        <f>'Cover Page'!$L$9</f>
        <v>36137</v>
      </c>
      <c r="B9" s="154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35">
      <c r="V14" s="218"/>
      <c r="W14" s="218"/>
      <c r="X14" s="218"/>
      <c r="Y14" s="217"/>
      <c r="Z14" s="212"/>
      <c r="AA14" s="212"/>
    </row>
    <row r="15" spans="1:27" x14ac:dyDescent="0.35">
      <c r="V15" s="218"/>
      <c r="W15" s="218"/>
      <c r="X15" s="218"/>
      <c r="Y15" s="217"/>
      <c r="Z15" s="212"/>
      <c r="AA15" s="212"/>
    </row>
    <row r="16" spans="1:27" x14ac:dyDescent="0.35">
      <c r="V16" s="218"/>
      <c r="W16" s="218"/>
      <c r="X16" s="218"/>
      <c r="Y16" s="217"/>
      <c r="Z16" s="212"/>
      <c r="AA16" s="212"/>
    </row>
    <row r="17" spans="22:27" x14ac:dyDescent="0.35">
      <c r="V17" s="218"/>
      <c r="W17" s="218"/>
      <c r="X17" s="218"/>
      <c r="Y17" s="217"/>
      <c r="Z17" s="212"/>
      <c r="AA17" s="212"/>
    </row>
    <row r="18" spans="22:27" x14ac:dyDescent="0.35">
      <c r="V18" s="218"/>
      <c r="W18" s="218"/>
      <c r="X18" s="218"/>
      <c r="Y18" s="217"/>
      <c r="Z18" s="212"/>
      <c r="AA18" s="212"/>
    </row>
    <row r="19" spans="22:27" x14ac:dyDescent="0.35">
      <c r="V19" s="218"/>
      <c r="W19" s="218"/>
      <c r="X19" s="218"/>
      <c r="Y19" s="217"/>
      <c r="Z19" s="212"/>
      <c r="AA19" s="212"/>
    </row>
    <row r="20" spans="22:27" x14ac:dyDescent="0.3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2" t="s">
        <v>100</v>
      </c>
      <c r="B1" s="295" t="s">
        <v>236</v>
      </c>
    </row>
    <row r="2" spans="1:2" ht="15.5" x14ac:dyDescent="0.35">
      <c r="A2" s="152" t="s">
        <v>101</v>
      </c>
      <c r="B2" s="295" t="s">
        <v>237</v>
      </c>
    </row>
    <row r="3" spans="1:2" ht="15.5" x14ac:dyDescent="0.35">
      <c r="A3" s="152" t="s">
        <v>102</v>
      </c>
      <c r="B3" s="295" t="s">
        <v>238</v>
      </c>
    </row>
    <row r="4" spans="1:2" ht="15.5" x14ac:dyDescent="0.35">
      <c r="A4" s="152" t="s">
        <v>103</v>
      </c>
      <c r="B4" s="295" t="s">
        <v>239</v>
      </c>
    </row>
    <row r="5" spans="1:2" ht="15.5" x14ac:dyDescent="0.35">
      <c r="A5" s="152" t="s">
        <v>104</v>
      </c>
      <c r="B5" s="295" t="s">
        <v>235</v>
      </c>
    </row>
    <row r="6" spans="1:2" ht="15.5" x14ac:dyDescent="0.35">
      <c r="A6" s="152" t="s">
        <v>105</v>
      </c>
      <c r="B6" s="295" t="s">
        <v>240</v>
      </c>
    </row>
    <row r="7" spans="1:2" ht="15.5" x14ac:dyDescent="0.35">
      <c r="A7" s="152" t="s">
        <v>106</v>
      </c>
      <c r="B7" s="295" t="s">
        <v>241</v>
      </c>
    </row>
    <row r="8" spans="1:2" ht="15.5" x14ac:dyDescent="0.35">
      <c r="A8" s="152" t="s">
        <v>107</v>
      </c>
      <c r="B8" s="295" t="s">
        <v>242</v>
      </c>
    </row>
    <row r="9" spans="1:2" ht="15.5" x14ac:dyDescent="0.35">
      <c r="A9" s="152" t="s">
        <v>108</v>
      </c>
      <c r="B9" s="295" t="s">
        <v>243</v>
      </c>
    </row>
    <row r="10" spans="1:2" ht="15.5" x14ac:dyDescent="0.35">
      <c r="A10" s="152" t="s">
        <v>109</v>
      </c>
      <c r="B10" s="295" t="s">
        <v>244</v>
      </c>
    </row>
    <row r="11" spans="1:2" ht="15.5" x14ac:dyDescent="0.35">
      <c r="A11" s="152" t="s">
        <v>110</v>
      </c>
      <c r="B11" s="295" t="s">
        <v>245</v>
      </c>
    </row>
    <row r="12" spans="1:2" ht="15.5" x14ac:dyDescent="0.35">
      <c r="A12" s="152" t="s">
        <v>111</v>
      </c>
      <c r="B12" s="295" t="s">
        <v>246</v>
      </c>
    </row>
    <row r="13" spans="1:2" ht="15.5" x14ac:dyDescent="0.35">
      <c r="A13" s="152" t="s">
        <v>112</v>
      </c>
      <c r="B13" s="295" t="s">
        <v>247</v>
      </c>
    </row>
    <row r="14" spans="1:2" ht="15.5" x14ac:dyDescent="0.35">
      <c r="A14" s="152" t="s">
        <v>113</v>
      </c>
      <c r="B14" s="295" t="s">
        <v>248</v>
      </c>
    </row>
    <row r="15" spans="1:2" ht="15.5" x14ac:dyDescent="0.35">
      <c r="A15" s="152" t="s">
        <v>114</v>
      </c>
      <c r="B15" s="295" t="s">
        <v>249</v>
      </c>
    </row>
    <row r="16" spans="1:2" ht="15.5" x14ac:dyDescent="0.35">
      <c r="A16" s="152" t="s">
        <v>115</v>
      </c>
      <c r="B16" s="295" t="s">
        <v>250</v>
      </c>
    </row>
    <row r="17" spans="1:2" ht="15.5" x14ac:dyDescent="0.35">
      <c r="A17" s="152" t="s">
        <v>116</v>
      </c>
      <c r="B17" s="295" t="s">
        <v>251</v>
      </c>
    </row>
    <row r="18" spans="1:2" ht="15.5" x14ac:dyDescent="0.35">
      <c r="A18" s="152" t="s">
        <v>117</v>
      </c>
      <c r="B18" s="295" t="s">
        <v>252</v>
      </c>
    </row>
    <row r="19" spans="1:2" ht="15.5" x14ac:dyDescent="0.35">
      <c r="A19" s="152" t="s">
        <v>118</v>
      </c>
      <c r="B19" s="295" t="s">
        <v>253</v>
      </c>
    </row>
    <row r="20" spans="1:2" ht="15.5" x14ac:dyDescent="0.35">
      <c r="A20" s="152" t="s">
        <v>119</v>
      </c>
      <c r="B20" s="295" t="s">
        <v>254</v>
      </c>
    </row>
    <row r="21" spans="1:2" ht="15.5" x14ac:dyDescent="0.35">
      <c r="A21" s="152" t="s">
        <v>120</v>
      </c>
      <c r="B21" s="295" t="s">
        <v>255</v>
      </c>
    </row>
    <row r="22" spans="1:2" ht="15.5" x14ac:dyDescent="0.35">
      <c r="A22" s="152" t="s">
        <v>121</v>
      </c>
      <c r="B22" s="295" t="s">
        <v>256</v>
      </c>
    </row>
    <row r="23" spans="1:2" ht="15.5" x14ac:dyDescent="0.35">
      <c r="A23" s="152" t="s">
        <v>122</v>
      </c>
      <c r="B23" s="295" t="s">
        <v>257</v>
      </c>
    </row>
    <row r="24" spans="1:2" ht="15.5" x14ac:dyDescent="0.35">
      <c r="A24" s="152" t="s">
        <v>123</v>
      </c>
      <c r="B24" s="295" t="s">
        <v>258</v>
      </c>
    </row>
    <row r="25" spans="1:2" ht="15.5" x14ac:dyDescent="0.35">
      <c r="A25" s="152" t="s">
        <v>124</v>
      </c>
      <c r="B25" s="295" t="s">
        <v>259</v>
      </c>
    </row>
    <row r="26" spans="1:2" ht="15.5" x14ac:dyDescent="0.35">
      <c r="A26" s="152" t="s">
        <v>125</v>
      </c>
      <c r="B26" s="295" t="s">
        <v>260</v>
      </c>
    </row>
    <row r="27" spans="1:2" ht="15.5" x14ac:dyDescent="0.35">
      <c r="A27" s="152" t="s">
        <v>126</v>
      </c>
      <c r="B27" s="295" t="s">
        <v>261</v>
      </c>
    </row>
    <row r="28" spans="1:2" ht="15.5" x14ac:dyDescent="0.35">
      <c r="A28" s="152" t="s">
        <v>127</v>
      </c>
      <c r="B28" s="295" t="s">
        <v>262</v>
      </c>
    </row>
    <row r="29" spans="1:2" ht="15.5" x14ac:dyDescent="0.35">
      <c r="A29" s="152" t="s">
        <v>128</v>
      </c>
      <c r="B29" s="295" t="s">
        <v>263</v>
      </c>
    </row>
    <row r="30" spans="1:2" ht="15.5" x14ac:dyDescent="0.35">
      <c r="A30" s="152" t="s">
        <v>129</v>
      </c>
      <c r="B30" s="295" t="s">
        <v>264</v>
      </c>
    </row>
    <row r="31" spans="1:2" ht="15.5" x14ac:dyDescent="0.35">
      <c r="A31" s="152" t="s">
        <v>130</v>
      </c>
      <c r="B31" s="295" t="s">
        <v>265</v>
      </c>
    </row>
    <row r="32" spans="1:2" ht="15.5" x14ac:dyDescent="0.35">
      <c r="A32" s="152" t="s">
        <v>131</v>
      </c>
      <c r="B32" s="295" t="s">
        <v>266</v>
      </c>
    </row>
    <row r="33" spans="1:2" ht="15.5" x14ac:dyDescent="0.35">
      <c r="A33" s="152" t="s">
        <v>132</v>
      </c>
      <c r="B33" s="295" t="s">
        <v>267</v>
      </c>
    </row>
    <row r="34" spans="1:2" ht="15.5" x14ac:dyDescent="0.35">
      <c r="A34" s="152" t="s">
        <v>133</v>
      </c>
      <c r="B34" s="295" t="s">
        <v>268</v>
      </c>
    </row>
    <row r="35" spans="1:2" ht="15.5" x14ac:dyDescent="0.35">
      <c r="A35" s="152" t="s">
        <v>134</v>
      </c>
      <c r="B35" s="295" t="s">
        <v>269</v>
      </c>
    </row>
    <row r="36" spans="1:2" ht="15.5" x14ac:dyDescent="0.35">
      <c r="A36" s="152" t="s">
        <v>135</v>
      </c>
      <c r="B36" s="295" t="s">
        <v>270</v>
      </c>
    </row>
    <row r="37" spans="1:2" ht="15.5" x14ac:dyDescent="0.35">
      <c r="A37" s="152" t="s">
        <v>136</v>
      </c>
      <c r="B37" s="295" t="s">
        <v>271</v>
      </c>
    </row>
    <row r="38" spans="1:2" ht="15.5" x14ac:dyDescent="0.35">
      <c r="A38" s="152" t="s">
        <v>137</v>
      </c>
      <c r="B38" s="295" t="s">
        <v>272</v>
      </c>
    </row>
    <row r="39" spans="1:2" ht="15.5" x14ac:dyDescent="0.35">
      <c r="A39" s="152" t="s">
        <v>138</v>
      </c>
      <c r="B39" s="295" t="s">
        <v>273</v>
      </c>
    </row>
    <row r="40" spans="1:2" ht="15.5" x14ac:dyDescent="0.35">
      <c r="A40" s="152" t="s">
        <v>139</v>
      </c>
      <c r="B40" s="295" t="s">
        <v>274</v>
      </c>
    </row>
    <row r="41" spans="1:2" ht="15.5" x14ac:dyDescent="0.35">
      <c r="A41" s="152" t="s">
        <v>140</v>
      </c>
      <c r="B41" s="295" t="s">
        <v>275</v>
      </c>
    </row>
    <row r="42" spans="1:2" ht="15.5" x14ac:dyDescent="0.35">
      <c r="A42" s="152" t="s">
        <v>141</v>
      </c>
      <c r="B42" s="295" t="s">
        <v>276</v>
      </c>
    </row>
    <row r="43" spans="1:2" ht="15.5" x14ac:dyDescent="0.35">
      <c r="A43" s="152" t="s">
        <v>142</v>
      </c>
      <c r="B43" s="295" t="s">
        <v>277</v>
      </c>
    </row>
    <row r="44" spans="1:2" ht="15.5" x14ac:dyDescent="0.35">
      <c r="A44" s="152" t="s">
        <v>143</v>
      </c>
      <c r="B44" s="295" t="s">
        <v>278</v>
      </c>
    </row>
    <row r="45" spans="1:2" ht="15.5" x14ac:dyDescent="0.35">
      <c r="A45" s="152" t="s">
        <v>144</v>
      </c>
      <c r="B45" s="295" t="s">
        <v>279</v>
      </c>
    </row>
    <row r="46" spans="1:2" ht="15.5" x14ac:dyDescent="0.35">
      <c r="A46" s="152" t="s">
        <v>145</v>
      </c>
      <c r="B46" s="295" t="s">
        <v>280</v>
      </c>
    </row>
    <row r="47" spans="1:2" ht="15.5" x14ac:dyDescent="0.35">
      <c r="A47" s="152" t="s">
        <v>146</v>
      </c>
      <c r="B47" s="295" t="s">
        <v>281</v>
      </c>
    </row>
    <row r="48" spans="1:2" ht="15.5" x14ac:dyDescent="0.35">
      <c r="A48" s="152" t="s">
        <v>147</v>
      </c>
      <c r="B48" s="295" t="s">
        <v>282</v>
      </c>
    </row>
    <row r="49" spans="1:2" ht="15.5" x14ac:dyDescent="0.35">
      <c r="A49" s="152" t="s">
        <v>148</v>
      </c>
      <c r="B49" s="295" t="s">
        <v>283</v>
      </c>
    </row>
    <row r="50" spans="1:2" ht="15.5" x14ac:dyDescent="0.35">
      <c r="A50" s="152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 i M a n a g e ! 5 9 8 0 0 8 8 . 1 < / d o c u m e n t i d >  
     < s e n d e r i d > K G U R A L N I < / s e n d e r i d >  
     < s e n d e r e m a i l > K G U R A L N I @ T R A V E L E R S . C O M < / s e n d e r e m a i l >  
     < l a s t m o d i f i e d > 2 0 2 1 - 0 4 - 2 3 T 1 1 : 1 1 : 3 4 . 0 0 0 0 0 0 0 - 0 4 : 0 0 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Gamache,Paul H.</cp:lastModifiedBy>
  <cp:lastPrinted>2020-05-12T15:41:53Z</cp:lastPrinted>
  <dcterms:created xsi:type="dcterms:W3CDTF">2020-04-14T23:06:16Z</dcterms:created>
  <dcterms:modified xsi:type="dcterms:W3CDTF">2021-04-23T15:11:34Z</dcterms:modified>
</cp:coreProperties>
</file>