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yeriga\AppData\Local\Microsoft\Windows\INetCache\Content.Outlook\L8DT4C9R\"/>
    </mc:Choice>
  </mc:AlternateContent>
  <xr:revisionPtr revIDLastSave="0" documentId="13_ncr:1_{E29EBB34-3425-41AA-991F-B8E4EA39D0D5}"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<sst xmlns="http://schemas.openxmlformats.org/spreadsheetml/2006/main" count="535" uniqueCount="376">
  <si>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</si>
  <si>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</si>
  <si>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</si>
  <si>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</si>
  <si>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</si>
  <si>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</si>
  <si>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</si>
  <si>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</si>
  <si>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</si>
  <si>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</si>
  <si>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</si>
  <si>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</si>
  <si>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</si>
  <si>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</si>
  <si>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</si>
  <si>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</si>
  <si>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</si>
  <si>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</si>
  <si>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</si>
  <si>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</si>
  <si>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</si>
  <si>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</si>
  <si>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</si>
  <si>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</si>
  <si>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</si>
  <si>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</si>
  <si>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</si>
  <si>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</si>
  <si>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</si>
  <si>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</si>
  <si>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</si>
  <si>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</si>
  <si>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</si>
  <si>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</si>
  <si>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</si>
  <si>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</si>
  <si>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</si>
  <si>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</si>
  <si>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</si>
  <si>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</si>
  <si>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</si>
  <si>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</si>
  <si>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</si>
  <si>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</si>
  <si>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</si>
  <si>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</si>
  <si>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</si>
  <si>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</si>
  <si>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</si>
  <si>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</si>
  <si>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</si>
  <si>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</si>
  <si>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</si>
  <si>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</si>
  <si>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</si>
  <si>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</si>
  <si>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</si>
  <si>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</si>
  <si>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</si>
  <si>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</si>
  <si>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</si>
  <si>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</si>
  <si>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</si>
  <si>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</si>
  <si>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</si>
  <si>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</si>
  <si>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</si>
  <si>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</si>
  <si>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</si>
  <si>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</si>
  <si>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</si>
  <si>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</si>
  <si>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</si>
  <si>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</si>
  <si>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</si>
  <si>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</si>
  <si>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</si>
  <si>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</si>
  <si>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</si>
  <si>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</si>
  <si>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</si>
  <si>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</si>
  <si>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</si>
  <si>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</si>
  <si>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</si>
  <si>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</si>
  <si>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</si>
  <si>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</si>
  <si>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</si>
  <si>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</si>
  <si>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</si>
  <si>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</si>
  <si>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</si>
  <si>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</si>
  <si>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</si>
  <si>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</si>
  <si>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</si>
  <si>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</si>
  <si>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</si>
  <si>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</si>
  <si>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</si>
  <si>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</si>
  <si>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</si>
  <si>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</si>
  <si>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</si>
  <si>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</si>
  <si>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</si>
  <si>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</si>
  <si>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</si>
  <si>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</si>
  <si>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</si>
  <si>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</si>
  <si>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</si>
  <si>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</si>
  <si>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</si>
  <si>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</si>
  <si>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</si>
  <si>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</si>
  <si>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</si>
  <si>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</si>
  <si>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</si>
  <si>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</si>
  <si>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</si>
  <si>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</si>
  <si>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</si>
  <si>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</si>
  <si>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</si>
  <si>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</si>
  <si>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</si>
  <si>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</si>
  <si>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</si>
  <si>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</si>
  <si>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</si>
  <si>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</si>
  <si>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</si>
  <si>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</si>
  <si>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</si>
  <si>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</si>
  <si>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</si>
  <si>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</si>
  <si>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</si>
  <si>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</si>
  <si>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</si>
  <si>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</si>
  <si>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</si>
  <si>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</si>
  <si>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</si>
  <si>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</si>
  <si>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</si>
  <si>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</si>
  <si>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</si>
  <si>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</si>
  <si>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</si>
  <si>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</si>
  <si>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</si>
  <si>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</si>
  <si>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</si>
  <si>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</si>
  <si>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</si>
  <si>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</si>
  <si>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</si>
  <si>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</si>
  <si>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</si>
  <si>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</si>
  <si>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</si>
  <si>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</si>
  <si>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</si>
  <si>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</si>
  <si>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</si>
  <si>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</si>
  <si>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</si>
  <si>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</si>
  <si>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</si>
  <si>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</si>
  <si>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</si>
  <si>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</si>
  <si>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</si>
  <si>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</si>
  <si>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</si>
  <si>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</si>
  <si>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</si>
  <si>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</si>
  <si>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</si>
  <si>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</si>
  <si>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</si>
  <si>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</si>
  <si>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</si>
  <si>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</si>
  <si>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</si>
  <si>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</si>
  <si>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</si>
  <si>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</si>
  <si>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</si>
  <si>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</si>
  <si>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</si>
  <si>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</si>
  <si>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</si>
  <si>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</si>
  <si>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</si>
  <si>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</si>
  <si>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</si>
  <si>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</si>
  <si>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</si>
  <si>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</si>
  <si>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</si>
  <si>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</si>
  <si>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</si>
  <si>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</si>
  <si>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</si>
  <si>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</si>
  <si>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</si>
  <si>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</si>
  <si>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</si>
  <si>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</si>
  <si>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</si>
  <si>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</si>
  <si>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</si>
  <si>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</si>
  <si>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</si>
  <si>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</si>
  <si>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</si>
  <si>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</si>
  <si>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</si>
  <si>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</si>
  <si>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</si>
  <si>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</si>
  <si>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</si>
  <si>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</si>
  <si>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</si>
  <si>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</si>
  <si>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</si>
  <si>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</si>
  <si>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</si>
  <si>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</si>
  <si>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</si>
  <si>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</si>
  <si>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</si>
  <si>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</si>
  <si>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</si>
  <si>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</si>
  <si>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</si>
  <si>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</si>
  <si>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</si>
  <si>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</si>
  <si>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</si>
  <si>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</si>
  <si>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</si>
  <si>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</si>
  <si>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</si>
  <si>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</si>
  <si>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</si>
  <si>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</si>
  <si>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</si>
  <si>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</si>
  <si>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</si>
  <si>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</si>
  <si>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</si>
  <si>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</si>
  <si>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</si>
  <si>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</si>
  <si>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</si>
  <si>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</si>
  <si>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</si>
  <si>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</si>
  <si>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</si>
  <si>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</si>
  <si>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</si>
  <si>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</si>
  <si>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</si>
  <si>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</si>
  <si>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</si>
  <si>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</si>
  <si>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</si>
  <si>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</si>
  <si>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</si>
  <si>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</si>
  <si>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</si>
  <si>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</si>
  <si>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</si>
  <si>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</si>
  <si>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</si>
  <si>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</si>
  <si>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</si>
  <si>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</si>
  <si>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</si>
  <si>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</si>
  <si>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</si>
  <si>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</si>
  <si>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</si>
  <si>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</si>
  <si>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</si>
  <si>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</si>
  <si>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</si>
  <si>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</si>
  <si>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</si>
  <si>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</si>
  <si>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</si>
  <si>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</si>
  <si>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</si>
  <si>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</si>
  <si>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</si>
  <si>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</si>
  <si>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</si>
  <si>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</si>
  <si>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</si>
  <si>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</si>
  <si>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</si>
  <si>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</si>
  <si>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</si>
  <si>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</si>
  <si>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</si>
  <si>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</si>
  <si>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</si>
  <si>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</si>
  <si>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</si>
  <si>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</si>
  <si>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</si>
  <si>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</si>
  <si>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</si>
  <si>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</si>
  <si>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</si>
  <si>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</si>
  <si>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</si>
  <si>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</si>
  <si>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</si>
  <si>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</si>
  <si>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</si>
  <si>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</si>
  <si>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</si>
  <si>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</si>
  <si>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</si>
  <si>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</si>
  <si>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</si>
  <si>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</si>
  <si>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</si>
  <si>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</si>
  <si>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</si>
  <si>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</si>
  <si>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</si>
  <si>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</si>
  <si>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</si>
  <si>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</si>
  <si>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</si>
  <si>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</si>
  <si>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</si>
  <si>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</si>
  <si>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</si>
  <si>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</si>
  <si>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</si>
  <si>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</si>
  <si>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</si>
  <si>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</si>
  <si>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</si>
  <si>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</si>
  <si>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</si>
  <si>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</si>
  <si>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</si>
  <si>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</si>
  <si>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</si>
  <si>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</si>
  <si>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C-A-19-2285-CA</t>
  </si>
  <si>
    <t>PPA:  We provided refunds in the amount of 15% of earned premium for the months of April and May and 5% for the month of March of 2020.  As described when these refunds were provided the data was too thin to calculate an actuarial sound refund however we matched competitor offerings.</t>
  </si>
  <si>
    <t>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PPA:  Upon examination of our experience in California we have determined that the Private Passenger Auto line has not experienced excess profits.  Refunds provided in 2020 for March through May covered the impacts of the lockdown but our experience now shows nothing additional is needed.  Please see additional exhibit P.</t>
  </si>
  <si>
    <t>The Cincinnati Insurance Company</t>
  </si>
  <si>
    <t>The Cincinnati Insurance Companies</t>
  </si>
  <si>
    <t>PO BOX 145496</t>
  </si>
  <si>
    <t xml:space="preserve">Cincinnati </t>
  </si>
  <si>
    <t>45250-5496</t>
  </si>
  <si>
    <t>Steve Corbly</t>
  </si>
  <si>
    <t>513-870-2448</t>
  </si>
  <si>
    <t>Assitant Vice President</t>
  </si>
  <si>
    <t>Steve_Corbly@CINFIN.COM</t>
  </si>
  <si>
    <t>Kim Yerigan</t>
  </si>
  <si>
    <t>513-603-5138</t>
  </si>
  <si>
    <t>Compliance Manager</t>
  </si>
  <si>
    <t>Kim_Yerigan@CINFIN.COM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</si>
</sst>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3" fillId="0" borderId="0" xfId="4"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checked="Checked"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checked="Checked"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_Yerigan@CINFIN.COM" TargetMode="External"/><Relationship Id="rId1" Type="http://schemas.openxmlformats.org/officeDocument/2006/relationships/hyperlink" Target="mailto:Steve_Corbly@CINFI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U123"/>
  <sheetViews>
    <sheetView showGridLines="0" tabSelected="1" workbookViewId="0">
      <selection activeCell="A2" sqref="A2:N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1" spans="1:21" x14ac:dyDescent="0.2">
      <c r="A1" s="331"/>
    </row>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363</v>
      </c>
      <c r="C9" s="256"/>
      <c r="D9" s="256"/>
      <c r="E9" s="256"/>
      <c r="F9" s="256"/>
      <c r="G9" s="256"/>
      <c r="H9" s="256"/>
      <c r="I9" s="256"/>
      <c r="J9" s="13"/>
      <c r="K9" s="14"/>
      <c r="L9" s="273">
        <v>10677</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364</v>
      </c>
      <c r="C13" s="256"/>
      <c r="D13" s="256"/>
      <c r="E13" s="256"/>
      <c r="F13" s="256"/>
      <c r="G13" s="256"/>
      <c r="H13" s="256"/>
      <c r="I13" s="256"/>
      <c r="J13" s="19"/>
      <c r="K13" s="20"/>
      <c r="L13" s="273">
        <v>244</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365</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366</v>
      </c>
      <c r="C20" s="256"/>
      <c r="D20" s="256"/>
      <c r="E20" s="256"/>
      <c r="F20" s="256"/>
      <c r="G20" s="256"/>
      <c r="H20" s="23"/>
      <c r="I20" s="282" t="s">
        <v>266</v>
      </c>
      <c r="J20" s="122"/>
      <c r="K20" s="24"/>
      <c r="L20" s="150" t="s">
        <v>367</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368</v>
      </c>
      <c r="C35" s="256"/>
      <c r="D35" s="256"/>
      <c r="E35" s="256"/>
      <c r="F35" s="256"/>
      <c r="G35" s="256"/>
      <c r="H35" s="34"/>
      <c r="I35" s="272" t="s">
        <v>369</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370</v>
      </c>
      <c r="C38" s="259"/>
      <c r="D38" s="259"/>
      <c r="E38" s="259"/>
      <c r="F38" s="259"/>
      <c r="G38" s="259"/>
      <c r="H38" s="32"/>
      <c r="I38" s="332" t="s">
        <v>371</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372</v>
      </c>
      <c r="C42" s="256"/>
      <c r="D42" s="256"/>
      <c r="E42" s="256"/>
      <c r="F42" s="256"/>
      <c r="G42" s="256"/>
      <c r="H42" s="35"/>
      <c r="I42" s="272" t="s">
        <v>373</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374</v>
      </c>
      <c r="C46" s="256"/>
      <c r="D46" s="256"/>
      <c r="E46" s="256"/>
      <c r="F46" s="256"/>
      <c r="G46" s="256"/>
      <c r="H46" s="21"/>
      <c r="I46" s="270" t="s">
        <v>375</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AC9F625-8CA5-47A8-B269-1C53111A74F5}"/>
    <hyperlink ref="I46" r:id="rId2" xr:uid="{A683268D-6F34-4C06-91B3-B0F75294429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8" zoomScale="120" zoomScaleNormal="120" workbookViewId="0">
      <selection activeCell="F90" sqref="F9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The Cincinnati Insurance Company</v>
      </c>
      <c r="F4" s="327"/>
      <c r="G4" s="113"/>
      <c r="H4" s="113"/>
      <c r="I4" s="113"/>
      <c r="J4" s="114"/>
      <c r="L4" s="74" t="s">
        <v>53</v>
      </c>
      <c r="M4" s="160">
        <f>'Cover Page'!L9</f>
        <v>10677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The Cincinnati Insurance Companies</v>
      </c>
      <c r="F6" s="327"/>
      <c r="G6" s="113"/>
      <c r="H6" s="113"/>
      <c r="I6" s="113"/>
      <c r="J6" s="114"/>
      <c r="L6" s="74" t="s">
        <v>54</v>
      </c>
      <c r="M6" s="160">
        <f>'Cover Page'!L13</f>
        <v>244</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1</v>
      </c>
      <c r="O17" s="105" t="s">
        <v>94</v>
      </c>
      <c r="Q17" s="138"/>
      <c r="R17" s="138"/>
      <c r="S17" s="138"/>
      <c r="T17" s="138"/>
      <c r="U17" s="202">
        <f t="shared" si="0"/>
        <v>1</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1</v>
      </c>
      <c r="O28" s="138"/>
      <c r="Q28" s="138"/>
      <c r="R28" s="138"/>
      <c r="S28" s="138"/>
      <c r="T28" s="138"/>
      <c r="U28" s="202">
        <f>N28*1</f>
        <v>1</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t="s">
        <v>360</v>
      </c>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1</v>
      </c>
      <c r="P44" s="142" t="b">
        <v>1</v>
      </c>
      <c r="Q44" s="142" t="b">
        <v>0</v>
      </c>
      <c r="R44" s="142" t="b">
        <v>1</v>
      </c>
      <c r="S44" s="142" t="b">
        <v>1</v>
      </c>
      <c r="T44" s="142" t="b">
        <v>0</v>
      </c>
      <c r="U44" s="200">
        <f>N44*1</f>
        <v>0</v>
      </c>
      <c r="V44" s="200">
        <f t="shared" ref="V44:AA44" si="1">O44*1</f>
        <v>1</v>
      </c>
      <c r="W44" s="200">
        <f t="shared" si="1"/>
        <v>1</v>
      </c>
      <c r="X44" s="200">
        <f t="shared" si="1"/>
        <v>0</v>
      </c>
      <c r="Y44" s="200">
        <f t="shared" si="1"/>
        <v>1</v>
      </c>
      <c r="Z44" s="200">
        <f t="shared" si="1"/>
        <v>1</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1</v>
      </c>
      <c r="P55" s="142" t="b">
        <v>1</v>
      </c>
      <c r="Q55" s="142" t="b">
        <v>0</v>
      </c>
      <c r="R55" s="142" t="b">
        <v>1</v>
      </c>
      <c r="S55" s="142" t="b">
        <v>1</v>
      </c>
      <c r="T55" s="142" t="b">
        <v>0</v>
      </c>
      <c r="U55" s="200">
        <f t="shared" ref="U55" si="15">N55*1</f>
        <v>0</v>
      </c>
      <c r="V55" s="200">
        <f t="shared" ref="V55" si="16">O55*1</f>
        <v>1</v>
      </c>
      <c r="W55" s="200">
        <f t="shared" ref="W55" si="17">P55*1</f>
        <v>1</v>
      </c>
      <c r="X55" s="200">
        <f t="shared" ref="X55" si="18">Q55*1</f>
        <v>0</v>
      </c>
      <c r="Y55" s="200">
        <f t="shared" ref="Y55" si="19">R55*1</f>
        <v>1</v>
      </c>
      <c r="Z55" s="200">
        <f t="shared" ref="Z55" si="20">S55*1</f>
        <v>1</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1</v>
      </c>
      <c r="P58" s="142" t="b">
        <v>0</v>
      </c>
      <c r="Q58" s="142" t="b">
        <v>0</v>
      </c>
      <c r="R58" s="142" t="b">
        <v>0</v>
      </c>
      <c r="S58" s="142" t="b">
        <v>0</v>
      </c>
      <c r="T58" s="142" t="b">
        <v>0</v>
      </c>
      <c r="U58" s="200">
        <f>N58*1</f>
        <v>0</v>
      </c>
      <c r="V58" s="200">
        <f t="shared" ref="V58:V60" si="22">O58*1</f>
        <v>1</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1</v>
      </c>
      <c r="Q59" s="142" t="b">
        <v>0</v>
      </c>
      <c r="R59" s="142" t="b">
        <v>1</v>
      </c>
      <c r="S59" s="142" t="b">
        <v>0</v>
      </c>
      <c r="T59" s="142" t="b">
        <v>0</v>
      </c>
      <c r="U59" s="200">
        <f t="shared" ref="U59:U60" si="28">N59*1</f>
        <v>0</v>
      </c>
      <c r="V59" s="200">
        <f t="shared" si="22"/>
        <v>0</v>
      </c>
      <c r="W59" s="200">
        <f t="shared" si="23"/>
        <v>1</v>
      </c>
      <c r="X59" s="200">
        <f t="shared" si="24"/>
        <v>0</v>
      </c>
      <c r="Y59" s="200">
        <f t="shared" si="25"/>
        <v>1</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1</v>
      </c>
      <c r="S60" s="142" t="b">
        <v>0</v>
      </c>
      <c r="T60" s="142" t="b">
        <v>0</v>
      </c>
      <c r="U60" s="200">
        <f t="shared" si="28"/>
        <v>0</v>
      </c>
      <c r="V60" s="200">
        <f t="shared" si="22"/>
        <v>0</v>
      </c>
      <c r="W60" s="200">
        <f t="shared" si="23"/>
        <v>0</v>
      </c>
      <c r="X60" s="200">
        <f t="shared" si="24"/>
        <v>0</v>
      </c>
      <c r="Y60" s="200">
        <f t="shared" si="25"/>
        <v>1</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1</v>
      </c>
      <c r="P81" s="148" t="b">
        <v>1</v>
      </c>
      <c r="Q81" s="148" t="b">
        <v>0</v>
      </c>
      <c r="R81" s="148" t="b">
        <v>1</v>
      </c>
      <c r="S81" s="148" t="b">
        <v>1</v>
      </c>
      <c r="T81" s="148" t="b">
        <v>1</v>
      </c>
      <c r="U81" s="200">
        <f t="shared" ref="U81" si="44">N81*1</f>
        <v>1</v>
      </c>
      <c r="V81" s="200">
        <f t="shared" ref="V81" si="45">O81*1</f>
        <v>1</v>
      </c>
      <c r="W81" s="200">
        <f t="shared" ref="W81" si="46">P81*1</f>
        <v>1</v>
      </c>
      <c r="X81" s="200">
        <f t="shared" ref="X81" si="47">Q81*1</f>
        <v>0</v>
      </c>
      <c r="Y81" s="200">
        <f t="shared" ref="Y81" si="48">R81*1</f>
        <v>1</v>
      </c>
      <c r="Z81" s="200">
        <f t="shared" ref="Z81" si="49">S81*1</f>
        <v>1</v>
      </c>
      <c r="AA81" s="200">
        <f t="shared" ref="AA81" si="50">T81*1</f>
        <v>1</v>
      </c>
    </row>
    <row r="82" spans="1:27" ht="15" customHeight="1" x14ac:dyDescent="0.2">
      <c r="A82" s="73"/>
      <c r="B82" s="73" t="s">
        <v>22</v>
      </c>
      <c r="C82" s="85" t="s">
        <v>169</v>
      </c>
      <c r="F82" s="73"/>
      <c r="G82" s="109"/>
      <c r="H82" s="109"/>
      <c r="I82" s="109"/>
      <c r="J82" s="109"/>
      <c r="K82" s="109"/>
      <c r="L82" s="109"/>
      <c r="M82" s="109"/>
      <c r="N82" s="148" t="b">
        <v>1</v>
      </c>
      <c r="O82" s="148" t="b">
        <v>1</v>
      </c>
      <c r="P82" s="148" t="b">
        <v>1</v>
      </c>
      <c r="Q82" s="148" t="b">
        <v>0</v>
      </c>
      <c r="R82" s="148" t="b">
        <v>1</v>
      </c>
      <c r="S82" s="148" t="b">
        <v>1</v>
      </c>
      <c r="T82" s="148" t="b">
        <v>1</v>
      </c>
      <c r="U82" s="200">
        <f t="shared" ref="U82:U84" si="51">N82*1</f>
        <v>1</v>
      </c>
      <c r="V82" s="200">
        <f t="shared" ref="V82:V84" si="52">O82*1</f>
        <v>1</v>
      </c>
      <c r="W82" s="200">
        <f t="shared" ref="W82:W84" si="53">P82*1</f>
        <v>1</v>
      </c>
      <c r="X82" s="200">
        <f t="shared" ref="X82:X84" si="54">Q82*1</f>
        <v>0</v>
      </c>
      <c r="Y82" s="200">
        <f t="shared" ref="Y82:Y84" si="55">R82*1</f>
        <v>1</v>
      </c>
      <c r="Z82" s="200">
        <f t="shared" ref="Z82:Z84" si="56">S82*1</f>
        <v>1</v>
      </c>
      <c r="AA82" s="200">
        <f t="shared" ref="AA82:AA84" si="57">T82*1</f>
        <v>1</v>
      </c>
    </row>
    <row r="83" spans="1:27" ht="13.5" customHeight="1" x14ac:dyDescent="0.2">
      <c r="A83" s="73"/>
      <c r="B83" s="73" t="s">
        <v>23</v>
      </c>
      <c r="C83" s="85" t="s">
        <v>170</v>
      </c>
      <c r="F83" s="73"/>
      <c r="G83" s="109"/>
      <c r="H83" s="109"/>
      <c r="I83" s="109"/>
      <c r="J83" s="109"/>
      <c r="K83" s="109"/>
      <c r="L83" s="109"/>
      <c r="M83" s="109"/>
      <c r="N83" s="148" t="b">
        <v>1</v>
      </c>
      <c r="O83" s="148" t="b">
        <v>1</v>
      </c>
      <c r="P83" s="148" t="b">
        <v>1</v>
      </c>
      <c r="Q83" s="148" t="b">
        <v>0</v>
      </c>
      <c r="R83" s="148" t="b">
        <v>1</v>
      </c>
      <c r="S83" s="148" t="b">
        <v>1</v>
      </c>
      <c r="T83" s="148" t="b">
        <v>1</v>
      </c>
      <c r="U83" s="200">
        <f t="shared" si="51"/>
        <v>1</v>
      </c>
      <c r="V83" s="200">
        <f t="shared" si="52"/>
        <v>1</v>
      </c>
      <c r="W83" s="200">
        <f t="shared" si="53"/>
        <v>1</v>
      </c>
      <c r="X83" s="200">
        <f t="shared" si="54"/>
        <v>0</v>
      </c>
      <c r="Y83" s="200">
        <f t="shared" si="55"/>
        <v>1</v>
      </c>
      <c r="Z83" s="200">
        <f t="shared" si="56"/>
        <v>1</v>
      </c>
      <c r="AA83" s="200">
        <f t="shared" si="57"/>
        <v>1</v>
      </c>
    </row>
    <row r="84" spans="1:27" ht="13.5" customHeight="1" x14ac:dyDescent="0.2">
      <c r="A84" s="73"/>
      <c r="B84" s="73" t="s">
        <v>24</v>
      </c>
      <c r="C84" s="85" t="s">
        <v>309</v>
      </c>
      <c r="F84" s="73"/>
      <c r="G84" s="109"/>
      <c r="H84" s="109"/>
      <c r="I84" s="109"/>
      <c r="J84" s="109"/>
      <c r="K84" s="109"/>
      <c r="L84" s="109"/>
      <c r="M84" s="109"/>
      <c r="N84" s="148" t="b">
        <v>0</v>
      </c>
      <c r="O84" s="148" t="b">
        <v>1</v>
      </c>
      <c r="P84" s="148" t="b">
        <v>0</v>
      </c>
      <c r="Q84" s="148" t="b">
        <v>0</v>
      </c>
      <c r="R84" s="148" t="b">
        <v>0</v>
      </c>
      <c r="S84" s="148" t="b">
        <v>0</v>
      </c>
      <c r="T84" s="148" t="b">
        <v>0</v>
      </c>
      <c r="U84" s="200">
        <f t="shared" si="51"/>
        <v>0</v>
      </c>
      <c r="V84" s="200">
        <f t="shared" si="52"/>
        <v>1</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J29" sqref="J29"/>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The Cincinnati Insurance Company</v>
      </c>
      <c r="F4" s="112"/>
      <c r="G4" s="112"/>
      <c r="H4" s="113"/>
      <c r="I4" s="113"/>
      <c r="J4" s="113"/>
      <c r="K4" s="114"/>
      <c r="L4" s="62"/>
      <c r="M4" s="74" t="s">
        <v>53</v>
      </c>
      <c r="N4" s="160">
        <f>'Cover Page'!L9</f>
        <v>10677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The Cincinnati Insurance Companies</v>
      </c>
      <c r="F6" s="112"/>
      <c r="G6" s="113"/>
      <c r="H6" s="113"/>
      <c r="I6" s="113"/>
      <c r="J6" s="113"/>
      <c r="K6" s="114"/>
      <c r="L6" s="62"/>
      <c r="M6" s="74" t="s">
        <v>54</v>
      </c>
      <c r="N6" s="160">
        <f>'Cover Page'!L13</f>
        <v>244</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362</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t="s">
        <v>361</v>
      </c>
      <c r="D33" s="364"/>
      <c r="E33" s="364"/>
      <c r="F33" s="364"/>
      <c r="G33" s="364"/>
      <c r="H33" s="364"/>
      <c r="I33" s="364"/>
      <c r="J33" s="364"/>
      <c r="K33" s="364"/>
      <c r="L33" s="364"/>
      <c r="M33" s="365"/>
      <c r="N33" s="251"/>
    </row>
    <row r="34" spans="1:14" x14ac:dyDescent="0.25">
      <c r="A34" s="249"/>
      <c r="B34" s="250"/>
      <c r="C34" s="366"/>
      <c r="D34" s="372"/>
      <c r="E34" s="372"/>
      <c r="F34" s="372"/>
      <c r="G34" s="372"/>
      <c r="H34" s="372"/>
      <c r="I34" s="372"/>
      <c r="J34" s="372"/>
      <c r="K34" s="372"/>
      <c r="L34" s="372"/>
      <c r="M34" s="368"/>
      <c r="N34" s="251"/>
    </row>
    <row r="35" spans="1:14" x14ac:dyDescent="0.25">
      <c r="A35" s="249"/>
      <c r="B35" s="250"/>
      <c r="C35" s="366"/>
      <c r="D35" s="372"/>
      <c r="E35" s="372"/>
      <c r="F35" s="372"/>
      <c r="G35" s="372"/>
      <c r="H35" s="372"/>
      <c r="I35" s="372"/>
      <c r="J35" s="372"/>
      <c r="K35" s="372"/>
      <c r="L35" s="372"/>
      <c r="M35" s="368"/>
      <c r="N35" s="251"/>
    </row>
    <row r="36" spans="1:14" x14ac:dyDescent="0.25">
      <c r="A36" s="249"/>
      <c r="B36" s="250"/>
      <c r="C36" s="366"/>
      <c r="D36" s="372"/>
      <c r="E36" s="372"/>
      <c r="F36" s="372"/>
      <c r="G36" s="372"/>
      <c r="H36" s="372"/>
      <c r="I36" s="372"/>
      <c r="J36" s="372"/>
      <c r="K36" s="372"/>
      <c r="L36" s="372"/>
      <c r="M36" s="368"/>
      <c r="N36" s="251"/>
    </row>
    <row r="37" spans="1:14" x14ac:dyDescent="0.25">
      <c r="A37" s="249"/>
      <c r="B37" s="250"/>
      <c r="C37" s="366"/>
      <c r="D37" s="372"/>
      <c r="E37" s="372"/>
      <c r="F37" s="372"/>
      <c r="G37" s="372"/>
      <c r="H37" s="372"/>
      <c r="I37" s="372"/>
      <c r="J37" s="372"/>
      <c r="K37" s="372"/>
      <c r="L37" s="372"/>
      <c r="M37" s="368"/>
      <c r="N37" s="251"/>
    </row>
    <row r="38" spans="1:14" x14ac:dyDescent="0.25">
      <c r="A38" s="249"/>
      <c r="B38" s="250"/>
      <c r="C38" s="366"/>
      <c r="D38" s="372"/>
      <c r="E38" s="372"/>
      <c r="F38" s="372"/>
      <c r="G38" s="372"/>
      <c r="H38" s="372"/>
      <c r="I38" s="372"/>
      <c r="J38" s="372"/>
      <c r="K38" s="372"/>
      <c r="L38" s="372"/>
      <c r="M38" s="368"/>
      <c r="N38" s="251"/>
    </row>
    <row r="39" spans="1:14" x14ac:dyDescent="0.25">
      <c r="A39" s="249"/>
      <c r="B39" s="250"/>
      <c r="C39" s="366"/>
      <c r="D39" s="372"/>
      <c r="E39" s="372"/>
      <c r="F39" s="372"/>
      <c r="G39" s="372"/>
      <c r="H39" s="372"/>
      <c r="I39" s="372"/>
      <c r="J39" s="372"/>
      <c r="K39" s="372"/>
      <c r="L39" s="372"/>
      <c r="M39" s="368"/>
      <c r="N39" s="251"/>
    </row>
    <row r="40" spans="1:14" x14ac:dyDescent="0.25">
      <c r="A40" s="249"/>
      <c r="B40" s="250"/>
      <c r="C40" s="366"/>
      <c r="D40" s="372"/>
      <c r="E40" s="372"/>
      <c r="F40" s="372"/>
      <c r="G40" s="372"/>
      <c r="H40" s="372"/>
      <c r="I40" s="372"/>
      <c r="J40" s="372"/>
      <c r="K40" s="372"/>
      <c r="L40" s="372"/>
      <c r="M40" s="368"/>
      <c r="N40" s="251"/>
    </row>
    <row r="41" spans="1:14" x14ac:dyDescent="0.25">
      <c r="A41" s="249"/>
      <c r="B41" s="250"/>
      <c r="C41" s="366"/>
      <c r="D41" s="372"/>
      <c r="E41" s="372"/>
      <c r="F41" s="372"/>
      <c r="G41" s="372"/>
      <c r="H41" s="372"/>
      <c r="I41" s="372"/>
      <c r="J41" s="372"/>
      <c r="K41" s="372"/>
      <c r="L41" s="372"/>
      <c r="M41" s="368"/>
      <c r="N41" s="251"/>
    </row>
    <row r="42" spans="1:14" x14ac:dyDescent="0.25">
      <c r="A42" s="249"/>
      <c r="B42" s="250"/>
      <c r="C42" s="366"/>
      <c r="D42" s="372"/>
      <c r="E42" s="372"/>
      <c r="F42" s="372"/>
      <c r="G42" s="372"/>
      <c r="H42" s="372"/>
      <c r="I42" s="372"/>
      <c r="J42" s="372"/>
      <c r="K42" s="372"/>
      <c r="L42" s="372"/>
      <c r="M42" s="368"/>
      <c r="N42" s="251"/>
    </row>
    <row r="43" spans="1:14" x14ac:dyDescent="0.25">
      <c r="A43" s="249"/>
      <c r="B43" s="250"/>
      <c r="C43" s="366"/>
      <c r="D43" s="372"/>
      <c r="E43" s="372"/>
      <c r="F43" s="372"/>
      <c r="G43" s="372"/>
      <c r="H43" s="372"/>
      <c r="I43" s="372"/>
      <c r="J43" s="372"/>
      <c r="K43" s="372"/>
      <c r="L43" s="372"/>
      <c r="M43" s="368"/>
      <c r="N43" s="251"/>
    </row>
    <row r="44" spans="1:14" x14ac:dyDescent="0.25">
      <c r="A44" s="249"/>
      <c r="B44" s="250"/>
      <c r="C44" s="366"/>
      <c r="D44" s="372"/>
      <c r="E44" s="372"/>
      <c r="F44" s="372"/>
      <c r="G44" s="372"/>
      <c r="H44" s="372"/>
      <c r="I44" s="372"/>
      <c r="J44" s="372"/>
      <c r="K44" s="372"/>
      <c r="L44" s="372"/>
      <c r="M44" s="368"/>
      <c r="N44" s="251"/>
    </row>
    <row r="45" spans="1:14" x14ac:dyDescent="0.25">
      <c r="A45" s="249"/>
      <c r="B45" s="250"/>
      <c r="C45" s="366"/>
      <c r="D45" s="372"/>
      <c r="E45" s="372"/>
      <c r="F45" s="372"/>
      <c r="G45" s="372"/>
      <c r="H45" s="372"/>
      <c r="I45" s="372"/>
      <c r="J45" s="372"/>
      <c r="K45" s="372"/>
      <c r="L45" s="372"/>
      <c r="M45" s="368"/>
      <c r="N45" s="251"/>
    </row>
    <row r="46" spans="1:14" x14ac:dyDescent="0.25">
      <c r="A46" s="249"/>
      <c r="B46" s="250"/>
      <c r="C46" s="366"/>
      <c r="D46" s="372"/>
      <c r="E46" s="372"/>
      <c r="F46" s="372"/>
      <c r="G46" s="372"/>
      <c r="H46" s="372"/>
      <c r="I46" s="372"/>
      <c r="J46" s="372"/>
      <c r="K46" s="372"/>
      <c r="L46" s="372"/>
      <c r="M46" s="368"/>
      <c r="N46" s="251"/>
    </row>
    <row r="47" spans="1:14" x14ac:dyDescent="0.25">
      <c r="A47" s="249"/>
      <c r="B47" s="250"/>
      <c r="C47" s="366"/>
      <c r="D47" s="372"/>
      <c r="E47" s="372"/>
      <c r="F47" s="372"/>
      <c r="G47" s="372"/>
      <c r="H47" s="372"/>
      <c r="I47" s="372"/>
      <c r="J47" s="372"/>
      <c r="K47" s="372"/>
      <c r="L47" s="372"/>
      <c r="M47" s="368"/>
      <c r="N47" s="251"/>
    </row>
    <row r="48" spans="1:14" x14ac:dyDescent="0.25">
      <c r="A48" s="249"/>
      <c r="B48" s="250"/>
      <c r="C48" s="366"/>
      <c r="D48" s="372"/>
      <c r="E48" s="372"/>
      <c r="F48" s="372"/>
      <c r="G48" s="372"/>
      <c r="H48" s="372"/>
      <c r="I48" s="372"/>
      <c r="J48" s="372"/>
      <c r="K48" s="372"/>
      <c r="L48" s="372"/>
      <c r="M48" s="368"/>
      <c r="N48" s="251"/>
    </row>
    <row r="49" spans="1:14" x14ac:dyDescent="0.25">
      <c r="A49" s="249"/>
      <c r="B49" s="250"/>
      <c r="C49" s="366"/>
      <c r="D49" s="372"/>
      <c r="E49" s="372"/>
      <c r="F49" s="372"/>
      <c r="G49" s="372"/>
      <c r="H49" s="372"/>
      <c r="I49" s="372"/>
      <c r="J49" s="372"/>
      <c r="K49" s="372"/>
      <c r="L49" s="372"/>
      <c r="M49" s="368"/>
      <c r="N49" s="251"/>
    </row>
    <row r="50" spans="1:14" x14ac:dyDescent="0.25">
      <c r="A50" s="249"/>
      <c r="B50" s="250"/>
      <c r="C50" s="366"/>
      <c r="D50" s="372"/>
      <c r="E50" s="372"/>
      <c r="F50" s="372"/>
      <c r="G50" s="372"/>
      <c r="H50" s="372"/>
      <c r="I50" s="372"/>
      <c r="J50" s="372"/>
      <c r="K50" s="372"/>
      <c r="L50" s="372"/>
      <c r="M50" s="368"/>
      <c r="N50" s="251"/>
    </row>
    <row r="51" spans="1:14" x14ac:dyDescent="0.25">
      <c r="A51" s="249"/>
      <c r="B51" s="250"/>
      <c r="C51" s="366"/>
      <c r="D51" s="372"/>
      <c r="E51" s="372"/>
      <c r="F51" s="372"/>
      <c r="G51" s="372"/>
      <c r="H51" s="372"/>
      <c r="I51" s="372"/>
      <c r="J51" s="372"/>
      <c r="K51" s="372"/>
      <c r="L51" s="372"/>
      <c r="M51" s="368"/>
      <c r="N51" s="251"/>
    </row>
    <row r="52" spans="1:14" x14ac:dyDescent="0.25">
      <c r="A52" s="249"/>
      <c r="B52" s="250"/>
      <c r="C52" s="366"/>
      <c r="D52" s="372"/>
      <c r="E52" s="372"/>
      <c r="F52" s="372"/>
      <c r="G52" s="372"/>
      <c r="H52" s="372"/>
      <c r="I52" s="372"/>
      <c r="J52" s="372"/>
      <c r="K52" s="372"/>
      <c r="L52" s="372"/>
      <c r="M52" s="368"/>
      <c r="N52" s="251"/>
    </row>
    <row r="53" spans="1:14" x14ac:dyDescent="0.25">
      <c r="A53" s="249"/>
      <c r="B53" s="250"/>
      <c r="C53" s="366"/>
      <c r="D53" s="372"/>
      <c r="E53" s="372"/>
      <c r="F53" s="372"/>
      <c r="G53" s="372"/>
      <c r="H53" s="372"/>
      <c r="I53" s="372"/>
      <c r="J53" s="372"/>
      <c r="K53" s="372"/>
      <c r="L53" s="372"/>
      <c r="M53" s="368"/>
      <c r="N53" s="251"/>
    </row>
    <row r="54" spans="1:14" x14ac:dyDescent="0.25">
      <c r="A54" s="249"/>
      <c r="B54" s="250"/>
      <c r="C54" s="366"/>
      <c r="D54" s="372"/>
      <c r="E54" s="372"/>
      <c r="F54" s="372"/>
      <c r="G54" s="372"/>
      <c r="H54" s="372"/>
      <c r="I54" s="372"/>
      <c r="J54" s="372"/>
      <c r="K54" s="372"/>
      <c r="L54" s="372"/>
      <c r="M54" s="368"/>
      <c r="N54" s="251"/>
    </row>
    <row r="55" spans="1:14" x14ac:dyDescent="0.25">
      <c r="A55" s="249"/>
      <c r="B55" s="250"/>
      <c r="C55" s="366"/>
      <c r="D55" s="372"/>
      <c r="E55" s="372"/>
      <c r="F55" s="372"/>
      <c r="G55" s="372"/>
      <c r="H55" s="372"/>
      <c r="I55" s="372"/>
      <c r="J55" s="372"/>
      <c r="K55" s="372"/>
      <c r="L55" s="372"/>
      <c r="M55" s="368"/>
      <c r="N55" s="251"/>
    </row>
    <row r="56" spans="1:14" x14ac:dyDescent="0.25">
      <c r="A56" s="249"/>
      <c r="B56" s="250"/>
      <c r="C56" s="366"/>
      <c r="D56" s="372"/>
      <c r="E56" s="372"/>
      <c r="F56" s="372"/>
      <c r="G56" s="372"/>
      <c r="H56" s="372"/>
      <c r="I56" s="372"/>
      <c r="J56" s="372"/>
      <c r="K56" s="372"/>
      <c r="L56" s="372"/>
      <c r="M56" s="368"/>
      <c r="N56" s="251"/>
    </row>
    <row r="57" spans="1:14" x14ac:dyDescent="0.25">
      <c r="A57" s="249"/>
      <c r="B57" s="250"/>
      <c r="C57" s="366"/>
      <c r="D57" s="372"/>
      <c r="E57" s="372"/>
      <c r="F57" s="372"/>
      <c r="G57" s="372"/>
      <c r="H57" s="372"/>
      <c r="I57" s="372"/>
      <c r="J57" s="372"/>
      <c r="K57" s="372"/>
      <c r="L57" s="372"/>
      <c r="M57" s="368"/>
      <c r="N57" s="251"/>
    </row>
    <row r="58" spans="1:14" x14ac:dyDescent="0.25">
      <c r="A58" s="249"/>
      <c r="B58" s="250"/>
      <c r="C58" s="366"/>
      <c r="D58" s="372"/>
      <c r="E58" s="372"/>
      <c r="F58" s="372"/>
      <c r="G58" s="372"/>
      <c r="H58" s="372"/>
      <c r="I58" s="372"/>
      <c r="J58" s="372"/>
      <c r="K58" s="372"/>
      <c r="L58" s="372"/>
      <c r="M58" s="368"/>
      <c r="N58" s="251"/>
    </row>
    <row r="59" spans="1:14" x14ac:dyDescent="0.25">
      <c r="A59" s="249"/>
      <c r="B59" s="250"/>
      <c r="C59" s="366"/>
      <c r="D59" s="372"/>
      <c r="E59" s="372"/>
      <c r="F59" s="372"/>
      <c r="G59" s="372"/>
      <c r="H59" s="372"/>
      <c r="I59" s="372"/>
      <c r="J59" s="372"/>
      <c r="K59" s="372"/>
      <c r="L59" s="372"/>
      <c r="M59" s="368"/>
      <c r="N59" s="251"/>
    </row>
    <row r="60" spans="1:14" x14ac:dyDescent="0.25">
      <c r="A60" s="249"/>
      <c r="B60" s="250"/>
      <c r="C60" s="366"/>
      <c r="D60" s="372"/>
      <c r="E60" s="372"/>
      <c r="F60" s="372"/>
      <c r="G60" s="372"/>
      <c r="H60" s="372"/>
      <c r="I60" s="372"/>
      <c r="J60" s="372"/>
      <c r="K60" s="372"/>
      <c r="L60" s="372"/>
      <c r="M60" s="368"/>
      <c r="N60" s="251"/>
    </row>
    <row r="61" spans="1:14" x14ac:dyDescent="0.25">
      <c r="A61" s="249"/>
      <c r="B61" s="250"/>
      <c r="C61" s="366"/>
      <c r="D61" s="372"/>
      <c r="E61" s="372"/>
      <c r="F61" s="372"/>
      <c r="G61" s="372"/>
      <c r="H61" s="372"/>
      <c r="I61" s="372"/>
      <c r="J61" s="372"/>
      <c r="K61" s="372"/>
      <c r="L61" s="372"/>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3" t="s">
        <v>18</v>
      </c>
      <c r="B1" s="373"/>
      <c r="C1" s="373"/>
      <c r="D1" s="373"/>
      <c r="E1" s="373"/>
      <c r="F1" s="373"/>
      <c r="G1" s="373"/>
      <c r="H1" s="373"/>
      <c r="I1" s="373"/>
      <c r="J1" s="373"/>
      <c r="K1" s="373"/>
      <c r="L1" s="373"/>
      <c r="M1" s="373"/>
      <c r="N1" s="69"/>
      <c r="O1" s="69"/>
      <c r="P1" s="69"/>
      <c r="Q1" s="70"/>
      <c r="R1" s="70"/>
    </row>
    <row r="2" spans="1:21" ht="26.25" customHeight="1" x14ac:dyDescent="0.35">
      <c r="A2" s="374" t="s">
        <v>353</v>
      </c>
      <c r="B2" s="374"/>
      <c r="C2" s="374"/>
      <c r="D2" s="374"/>
      <c r="E2" s="374"/>
      <c r="F2" s="374"/>
      <c r="G2" s="374"/>
      <c r="H2" s="374"/>
      <c r="I2" s="374"/>
      <c r="J2" s="374"/>
      <c r="K2" s="374"/>
      <c r="L2" s="374"/>
      <c r="M2" s="374"/>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5" t="s">
        <v>17</v>
      </c>
      <c r="B5" s="158" t="str">
        <f>'Cover Page'!B9</f>
        <v>The Cincinnati Insurance Company</v>
      </c>
      <c r="C5" s="158"/>
      <c r="D5" s="266"/>
      <c r="E5" s="177"/>
      <c r="F5" s="213"/>
      <c r="G5" s="213"/>
      <c r="H5" s="213"/>
      <c r="I5" s="213"/>
      <c r="J5" s="213"/>
      <c r="K5" s="214"/>
      <c r="L5" s="185" t="s">
        <v>53</v>
      </c>
      <c r="M5" s="324">
        <f>'Cover Page'!L9</f>
        <v>10677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The Cincinnati Insurance Companies</v>
      </c>
      <c r="C7" s="159"/>
      <c r="D7" s="159"/>
      <c r="E7" s="179"/>
      <c r="F7" s="215"/>
      <c r="G7" s="215"/>
      <c r="H7" s="215"/>
      <c r="I7" s="215"/>
      <c r="J7" s="215"/>
      <c r="K7" s="216"/>
      <c r="L7" s="141" t="s">
        <v>54</v>
      </c>
      <c r="M7" s="326">
        <f>'Cover Page'!L13</f>
        <v>244</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10677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10677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10677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10677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10677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10677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10677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10677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10677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10677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10677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10677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10677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10677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10677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10677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10677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10677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10677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10677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10677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10677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10677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10677</v>
      </c>
      <c r="B40" s="309"/>
      <c r="C40" s="309"/>
      <c r="D40" s="309"/>
      <c r="E40" s="309"/>
      <c r="F40" s="314"/>
      <c r="G40" s="315"/>
      <c r="H40" s="316"/>
      <c r="I40" s="316"/>
      <c r="J40" s="316"/>
      <c r="K40" s="314"/>
      <c r="L40" s="313"/>
      <c r="M40" s="313"/>
      <c r="O40" s="286" t="str">
        <f t="shared" si="1"/>
        <v>ASLine</v>
      </c>
    </row>
    <row r="41" spans="1:15" s="286" customFormat="1" x14ac:dyDescent="0.25">
      <c r="A41" s="312">
        <f t="shared" si="0"/>
        <v>10677</v>
      </c>
      <c r="B41" s="309"/>
      <c r="C41" s="309"/>
      <c r="D41" s="309"/>
      <c r="E41" s="309"/>
      <c r="F41" s="314"/>
      <c r="G41" s="315"/>
      <c r="H41" s="316"/>
      <c r="I41" s="316"/>
      <c r="J41" s="316"/>
      <c r="K41" s="314"/>
      <c r="L41" s="313"/>
      <c r="M41" s="313"/>
      <c r="O41" s="286" t="str">
        <f t="shared" si="1"/>
        <v>ASLine</v>
      </c>
    </row>
    <row r="42" spans="1:15" s="286" customFormat="1" x14ac:dyDescent="0.25">
      <c r="A42" s="312">
        <f t="shared" si="0"/>
        <v>10677</v>
      </c>
      <c r="B42" s="309"/>
      <c r="C42" s="309"/>
      <c r="D42" s="309"/>
      <c r="E42" s="309"/>
      <c r="F42" s="314"/>
      <c r="G42" s="315"/>
      <c r="H42" s="316"/>
      <c r="I42" s="316"/>
      <c r="J42" s="316"/>
      <c r="K42" s="314"/>
      <c r="L42" s="313"/>
      <c r="M42" s="313"/>
      <c r="O42" s="286" t="str">
        <f t="shared" si="1"/>
        <v>ASLine</v>
      </c>
    </row>
    <row r="43" spans="1:15" s="286" customFormat="1" x14ac:dyDescent="0.25">
      <c r="A43" s="312">
        <f t="shared" si="0"/>
        <v>10677</v>
      </c>
      <c r="B43" s="309"/>
      <c r="C43" s="309"/>
      <c r="D43" s="309"/>
      <c r="E43" s="309"/>
      <c r="F43" s="314"/>
      <c r="G43" s="315"/>
      <c r="H43" s="316"/>
      <c r="I43" s="316"/>
      <c r="J43" s="316"/>
      <c r="K43" s="314"/>
      <c r="L43" s="313"/>
      <c r="M43" s="313"/>
      <c r="O43" s="286" t="str">
        <f t="shared" si="1"/>
        <v>ASLine</v>
      </c>
    </row>
    <row r="44" spans="1:15" s="286" customFormat="1" x14ac:dyDescent="0.25">
      <c r="A44" s="312">
        <f t="shared" si="0"/>
        <v>10677</v>
      </c>
      <c r="B44" s="309"/>
      <c r="C44" s="309"/>
      <c r="D44" s="309"/>
      <c r="E44" s="309"/>
      <c r="F44" s="314"/>
      <c r="G44" s="315"/>
      <c r="H44" s="316"/>
      <c r="I44" s="316"/>
      <c r="J44" s="316"/>
      <c r="K44" s="314"/>
      <c r="L44" s="313"/>
      <c r="M44" s="313"/>
      <c r="O44" s="286" t="str">
        <f t="shared" si="1"/>
        <v>ASLine</v>
      </c>
    </row>
    <row r="45" spans="1:15" s="286" customFormat="1" x14ac:dyDescent="0.25">
      <c r="A45" s="312">
        <f t="shared" si="0"/>
        <v>10677</v>
      </c>
      <c r="B45" s="309"/>
      <c r="C45" s="309"/>
      <c r="D45" s="309"/>
      <c r="E45" s="309"/>
      <c r="F45" s="314"/>
      <c r="G45" s="315"/>
      <c r="H45" s="316"/>
      <c r="I45" s="316"/>
      <c r="J45" s="316"/>
      <c r="K45" s="314"/>
      <c r="L45" s="313"/>
      <c r="M45" s="313"/>
      <c r="O45" s="286" t="str">
        <f t="shared" si="1"/>
        <v>ASLine</v>
      </c>
    </row>
    <row r="46" spans="1:15" s="286" customFormat="1" x14ac:dyDescent="0.25">
      <c r="A46" s="312">
        <f t="shared" si="0"/>
        <v>10677</v>
      </c>
      <c r="B46" s="309"/>
      <c r="C46" s="309"/>
      <c r="D46" s="309"/>
      <c r="E46" s="309"/>
      <c r="F46" s="314"/>
      <c r="G46" s="315"/>
      <c r="H46" s="316"/>
      <c r="I46" s="316"/>
      <c r="J46" s="316"/>
      <c r="K46" s="314"/>
      <c r="L46" s="313"/>
      <c r="M46" s="313"/>
      <c r="O46" s="286" t="str">
        <f t="shared" si="1"/>
        <v>ASLine</v>
      </c>
    </row>
    <row r="47" spans="1:15" s="286" customFormat="1" x14ac:dyDescent="0.25">
      <c r="A47" s="312">
        <f t="shared" si="0"/>
        <v>10677</v>
      </c>
      <c r="B47" s="309"/>
      <c r="C47" s="309"/>
      <c r="D47" s="309"/>
      <c r="E47" s="309"/>
      <c r="F47" s="314"/>
      <c r="G47" s="315"/>
      <c r="H47" s="316"/>
      <c r="I47" s="316"/>
      <c r="J47" s="316"/>
      <c r="K47" s="314"/>
      <c r="L47" s="313"/>
      <c r="M47" s="313"/>
      <c r="O47" s="286" t="str">
        <f t="shared" si="1"/>
        <v>ASLine</v>
      </c>
    </row>
    <row r="48" spans="1:15" s="286" customFormat="1" x14ac:dyDescent="0.25">
      <c r="A48" s="312">
        <f t="shared" si="0"/>
        <v>10677</v>
      </c>
      <c r="B48" s="309"/>
      <c r="C48" s="309"/>
      <c r="D48" s="309"/>
      <c r="E48" s="309"/>
      <c r="F48" s="314"/>
      <c r="G48" s="315"/>
      <c r="H48" s="316"/>
      <c r="I48" s="316"/>
      <c r="J48" s="316"/>
      <c r="K48" s="314"/>
      <c r="L48" s="313"/>
      <c r="M48" s="313"/>
      <c r="O48" s="286" t="str">
        <f t="shared" si="1"/>
        <v>ASLine</v>
      </c>
    </row>
    <row r="49" spans="1:15" s="286" customFormat="1" x14ac:dyDescent="0.25">
      <c r="A49" s="312">
        <f t="shared" si="0"/>
        <v>10677</v>
      </c>
      <c r="B49" s="309"/>
      <c r="C49" s="309"/>
      <c r="D49" s="309"/>
      <c r="E49" s="309"/>
      <c r="F49" s="314"/>
      <c r="G49" s="315"/>
      <c r="H49" s="316"/>
      <c r="I49" s="316"/>
      <c r="J49" s="316"/>
      <c r="K49" s="314"/>
      <c r="L49" s="313"/>
      <c r="M49" s="313"/>
      <c r="O49" s="286" t="str">
        <f t="shared" si="1"/>
        <v>ASLine</v>
      </c>
    </row>
    <row r="50" spans="1:15" s="286" customFormat="1" x14ac:dyDescent="0.25">
      <c r="A50" s="312">
        <f t="shared" si="0"/>
        <v>10677</v>
      </c>
      <c r="B50" s="309"/>
      <c r="C50" s="309"/>
      <c r="D50" s="309"/>
      <c r="E50" s="309"/>
      <c r="F50" s="314"/>
      <c r="G50" s="315"/>
      <c r="H50" s="316"/>
      <c r="I50" s="316"/>
      <c r="J50" s="316"/>
      <c r="K50" s="314"/>
      <c r="L50" s="313"/>
      <c r="M50" s="313"/>
      <c r="O50" s="286" t="str">
        <f t="shared" si="1"/>
        <v>ASLine</v>
      </c>
    </row>
    <row r="51" spans="1:15" s="286" customFormat="1" x14ac:dyDescent="0.25">
      <c r="A51" s="312">
        <f t="shared" si="0"/>
        <v>10677</v>
      </c>
      <c r="B51" s="309"/>
      <c r="C51" s="309"/>
      <c r="D51" s="309"/>
      <c r="E51" s="309"/>
      <c r="F51" s="314"/>
      <c r="G51" s="315"/>
      <c r="H51" s="316"/>
      <c r="I51" s="316"/>
      <c r="J51" s="316"/>
      <c r="K51" s="314"/>
      <c r="L51" s="313"/>
      <c r="M51" s="313"/>
      <c r="O51" s="286" t="str">
        <f t="shared" si="1"/>
        <v>ASLine</v>
      </c>
    </row>
    <row r="52" spans="1:15" s="286" customFormat="1" x14ac:dyDescent="0.25">
      <c r="A52" s="312">
        <f t="shared" si="0"/>
        <v>10677</v>
      </c>
      <c r="B52" s="309"/>
      <c r="C52" s="309"/>
      <c r="D52" s="309"/>
      <c r="E52" s="309"/>
      <c r="F52" s="314"/>
      <c r="G52" s="315"/>
      <c r="H52" s="316"/>
      <c r="I52" s="316"/>
      <c r="J52" s="316"/>
      <c r="K52" s="314"/>
      <c r="L52" s="313"/>
      <c r="M52" s="313"/>
      <c r="O52" s="286" t="str">
        <f t="shared" si="1"/>
        <v>ASLine</v>
      </c>
    </row>
    <row r="53" spans="1:15" s="286" customFormat="1" x14ac:dyDescent="0.25">
      <c r="A53" s="312">
        <f t="shared" si="0"/>
        <v>10677</v>
      </c>
      <c r="B53" s="309"/>
      <c r="C53" s="309"/>
      <c r="D53" s="309"/>
      <c r="E53" s="309"/>
      <c r="F53" s="314"/>
      <c r="G53" s="315"/>
      <c r="H53" s="316"/>
      <c r="I53" s="316"/>
      <c r="J53" s="316"/>
      <c r="K53" s="314"/>
      <c r="L53" s="313"/>
      <c r="M53" s="313"/>
      <c r="O53" s="286" t="str">
        <f t="shared" si="1"/>
        <v>ASLine</v>
      </c>
    </row>
    <row r="54" spans="1:15" s="286" customFormat="1" x14ac:dyDescent="0.25">
      <c r="A54" s="312">
        <f t="shared" si="0"/>
        <v>10677</v>
      </c>
      <c r="B54" s="309"/>
      <c r="C54" s="309"/>
      <c r="D54" s="309"/>
      <c r="E54" s="309"/>
      <c r="F54" s="314"/>
      <c r="G54" s="315"/>
      <c r="H54" s="316"/>
      <c r="I54" s="316"/>
      <c r="J54" s="316"/>
      <c r="K54" s="314"/>
      <c r="L54" s="313"/>
      <c r="M54" s="313"/>
      <c r="O54" s="286" t="str">
        <f t="shared" si="1"/>
        <v>ASLine</v>
      </c>
    </row>
    <row r="55" spans="1:15" s="286" customFormat="1" x14ac:dyDescent="0.25">
      <c r="A55" s="312">
        <f t="shared" si="0"/>
        <v>10677</v>
      </c>
      <c r="B55" s="309"/>
      <c r="C55" s="309"/>
      <c r="D55" s="309"/>
      <c r="E55" s="309"/>
      <c r="F55" s="314"/>
      <c r="G55" s="315"/>
      <c r="H55" s="316"/>
      <c r="I55" s="316"/>
      <c r="J55" s="316"/>
      <c r="K55" s="314"/>
      <c r="L55" s="313"/>
      <c r="M55" s="313"/>
      <c r="O55" s="286" t="str">
        <f t="shared" si="1"/>
        <v>ASLine</v>
      </c>
    </row>
    <row r="56" spans="1:15" ht="15.75" x14ac:dyDescent="0.25">
      <c r="A56" s="312">
        <f t="shared" si="0"/>
        <v>10677</v>
      </c>
      <c r="B56" s="309"/>
      <c r="C56" s="309"/>
      <c r="D56" s="309"/>
      <c r="E56" s="309"/>
      <c r="F56" s="314"/>
      <c r="G56" s="315"/>
      <c r="H56" s="316"/>
      <c r="I56" s="316"/>
      <c r="J56" s="316"/>
      <c r="K56" s="314"/>
      <c r="L56" s="313"/>
      <c r="M56" s="313"/>
      <c r="O56" s="286" t="str">
        <f t="shared" si="1"/>
        <v>ASLine</v>
      </c>
    </row>
    <row r="57" spans="1:15" ht="15.75" x14ac:dyDescent="0.25">
      <c r="A57" s="312">
        <f t="shared" si="0"/>
        <v>10677</v>
      </c>
      <c r="B57" s="309"/>
      <c r="C57" s="309"/>
      <c r="D57" s="309"/>
      <c r="E57" s="309"/>
      <c r="F57" s="314"/>
      <c r="G57" s="315"/>
      <c r="H57" s="316"/>
      <c r="I57" s="316"/>
      <c r="J57" s="316"/>
      <c r="K57" s="314"/>
      <c r="L57" s="313"/>
      <c r="M57" s="313"/>
      <c r="O57" s="286" t="str">
        <f t="shared" si="1"/>
        <v>ASLine</v>
      </c>
    </row>
    <row r="58" spans="1:15" ht="15.75" x14ac:dyDescent="0.25">
      <c r="A58" s="312">
        <f t="shared" si="0"/>
        <v>10677</v>
      </c>
      <c r="B58" s="309"/>
      <c r="C58" s="309"/>
      <c r="D58" s="309"/>
      <c r="E58" s="309"/>
      <c r="F58" s="314"/>
      <c r="G58" s="315"/>
      <c r="H58" s="316"/>
      <c r="I58" s="316"/>
      <c r="J58" s="316"/>
      <c r="K58" s="314"/>
      <c r="L58" s="313"/>
      <c r="M58" s="313"/>
      <c r="O58" s="286" t="str">
        <f t="shared" si="1"/>
        <v>ASLine</v>
      </c>
    </row>
    <row r="59" spans="1:15" ht="15.75" x14ac:dyDescent="0.25">
      <c r="A59" s="312">
        <f t="shared" si="0"/>
        <v>10677</v>
      </c>
      <c r="B59" s="309"/>
      <c r="C59" s="309"/>
      <c r="D59" s="309"/>
      <c r="E59" s="309"/>
      <c r="F59" s="314"/>
      <c r="G59" s="315"/>
      <c r="H59" s="316"/>
      <c r="I59" s="316"/>
      <c r="J59" s="316"/>
      <c r="K59" s="314"/>
      <c r="L59" s="313"/>
      <c r="M59" s="313"/>
      <c r="O59" s="286" t="str">
        <f t="shared" si="1"/>
        <v>ASLine</v>
      </c>
    </row>
    <row r="60" spans="1:15" ht="15.75" x14ac:dyDescent="0.25">
      <c r="A60" s="312">
        <f t="shared" si="0"/>
        <v>10677</v>
      </c>
      <c r="B60" s="309"/>
      <c r="C60" s="309"/>
      <c r="D60" s="309"/>
      <c r="E60" s="309"/>
      <c r="F60" s="314"/>
      <c r="G60" s="315"/>
      <c r="H60" s="316"/>
      <c r="I60" s="316"/>
      <c r="J60" s="316"/>
      <c r="K60" s="314"/>
      <c r="L60" s="313"/>
      <c r="M60" s="313"/>
      <c r="O60" s="286" t="str">
        <f t="shared" si="1"/>
        <v>ASLine</v>
      </c>
    </row>
    <row r="61" spans="1:15" ht="15.75" x14ac:dyDescent="0.25">
      <c r="A61" s="312">
        <f t="shared" si="0"/>
        <v>10677</v>
      </c>
      <c r="B61" s="309"/>
      <c r="C61" s="309"/>
      <c r="D61" s="309"/>
      <c r="E61" s="309"/>
      <c r="F61" s="314"/>
      <c r="G61" s="315"/>
      <c r="H61" s="316"/>
      <c r="I61" s="316"/>
      <c r="J61" s="316"/>
      <c r="K61" s="314"/>
      <c r="L61" s="313"/>
      <c r="M61" s="313"/>
      <c r="O61" s="286" t="str">
        <f t="shared" si="1"/>
        <v>ASLine</v>
      </c>
    </row>
    <row r="62" spans="1:15" ht="15.75" x14ac:dyDescent="0.25">
      <c r="A62" s="312">
        <f t="shared" si="0"/>
        <v>10677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The Cincinnati Insurance Company</v>
      </c>
      <c r="B4" s="151">
        <f>'Cover Page'!L9</f>
        <v>10677</v>
      </c>
      <c r="C4" s="151" t="str">
        <f>'Cover Page'!B13</f>
        <v>The Cincinnati Insurance Companies</v>
      </c>
      <c r="D4" s="152">
        <f>'Cover Page'!L13</f>
        <v>244</v>
      </c>
      <c r="E4" s="151" t="str">
        <f>'Cover Page'!B17</f>
        <v>PO BOX 145496</v>
      </c>
      <c r="F4" s="151" t="str">
        <f>'Cover Page'!B20</f>
        <v xml:space="preserve">Cincinnati </v>
      </c>
      <c r="G4" s="151" t="str">
        <f>'Cover Page'!I20</f>
        <v>OH</v>
      </c>
      <c r="H4" s="152" t="str">
        <f>'Cover Page'!L20</f>
        <v>45250-5496</v>
      </c>
      <c r="I4" s="151" t="b">
        <v>1</v>
      </c>
      <c r="J4" s="151" t="b">
        <v>0</v>
      </c>
      <c r="K4" s="153">
        <f>'Cover Page'!B32</f>
        <v>44315</v>
      </c>
      <c r="L4" s="173" t="str">
        <f>'Cover Page'!B35</f>
        <v>Steve Corbly</v>
      </c>
      <c r="M4" s="173" t="str">
        <f>'Cover Page'!B38</f>
        <v>Assitant Vice President</v>
      </c>
      <c r="N4" s="212" t="str">
        <f>'Cover Page'!I35</f>
        <v>513-870-2448</v>
      </c>
      <c r="O4" s="212">
        <f>'Cover Page'!L35</f>
        <v>0</v>
      </c>
      <c r="P4" s="151" t="str">
        <f>'Cover Page'!I38</f>
        <v>Steve_Corbly@CINFIN.COM</v>
      </c>
      <c r="Q4" s="151" t="str">
        <f>'Cover Page'!B42</f>
        <v>Kim Yerigan</v>
      </c>
      <c r="R4" s="151" t="str">
        <f>'Cover Page'!B46</f>
        <v>Compliance Manager</v>
      </c>
      <c r="S4" s="212" t="str">
        <f>'Cover Page'!I42</f>
        <v>513-603-5138</v>
      </c>
      <c r="T4" s="212">
        <f>'Cover Page'!L42</f>
        <v>0</v>
      </c>
      <c r="U4" s="151" t="str">
        <f>'Cover Page'!I46</f>
        <v>Kim_Yerigan@CINFIN.COM</v>
      </c>
      <c r="V4" s="152">
        <f>Questionnaire!U10</f>
        <v>1</v>
      </c>
      <c r="W4" s="152">
        <f>Questionnaire!U12</f>
        <v>1</v>
      </c>
      <c r="X4" s="152">
        <f>Questionnaire!U13</f>
        <v>1</v>
      </c>
      <c r="Y4" s="152">
        <f>Questionnaire!U14</f>
        <v>1</v>
      </c>
      <c r="Z4" s="152">
        <f>Questionnaire!U15</f>
        <v>0</v>
      </c>
      <c r="AA4" s="152">
        <f>Questionnaire!U16</f>
        <v>1</v>
      </c>
      <c r="AB4" s="152">
        <f>Questionnaire!U17</f>
        <v>1</v>
      </c>
      <c r="AC4" s="152">
        <f>Questionnaire!U18</f>
        <v>0</v>
      </c>
      <c r="AD4" s="152">
        <f>Questionnaire!E19</f>
        <v>0</v>
      </c>
      <c r="AE4" s="152">
        <f>Questionnaire!U22</f>
        <v>0</v>
      </c>
      <c r="AF4" s="152">
        <f>Questionnaire!U26</f>
        <v>0</v>
      </c>
      <c r="AG4" s="152">
        <f>Questionnaire!U28</f>
        <v>1</v>
      </c>
      <c r="AH4" s="152">
        <f>Questionnaire!U34</f>
        <v>0</v>
      </c>
      <c r="AI4" s="152">
        <f>Questionnaire!U35</f>
        <v>1</v>
      </c>
      <c r="AJ4" s="173" t="str">
        <f>Questionnaire!E37</f>
        <v>C-A-19-2285-CA</v>
      </c>
      <c r="AK4" s="151" t="str">
        <f>'Explanatory Memorandum'!C14</f>
        <v>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PPA:  Upon examination of our experience in California we have determined that the Private Passenger Auto line has not experienced excess profits.  Refunds provided in 2020 for March through May covered the impacts of the lockdown but our experience now shows nothing additional is needed.  Please see additional exhibit P.</v>
      </c>
      <c r="AL4" s="151" t="str">
        <f>'Explanatory Memorandum'!C33</f>
        <v>PPA:  We provided refunds in the amount of 15% of earned premium for the months of April and May and 5% for the month of March of 2020.  As described when these refunds were provided the data was too thin to calculate an actuarial sound refund however we matched competitor offerings.</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10677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0</v>
      </c>
      <c r="U3" s="235">
        <f>Questionnaire!$U$85</f>
        <v>0</v>
      </c>
    </row>
    <row r="4" spans="1:27" x14ac:dyDescent="0.25">
      <c r="A4" s="151">
        <f>'Cover Page'!$L$9</f>
        <v>10677</v>
      </c>
      <c r="B4" s="151" t="s">
        <v>225</v>
      </c>
      <c r="C4" s="233">
        <f>Questionnaire!$V$44</f>
        <v>1</v>
      </c>
      <c r="D4" s="234">
        <f>Questionnaire!$V$45</f>
        <v>0</v>
      </c>
      <c r="E4" s="234">
        <f>Questionnaire!$V$46</f>
        <v>0</v>
      </c>
      <c r="F4" s="234">
        <f>Questionnaire!$V$47</f>
        <v>0</v>
      </c>
      <c r="G4" s="235">
        <f>Questionnaire!$V$48</f>
        <v>0</v>
      </c>
      <c r="H4" s="233">
        <f>Questionnaire!$V$55</f>
        <v>1</v>
      </c>
      <c r="I4" s="234">
        <f>Questionnaire!$V$58</f>
        <v>1</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1</v>
      </c>
      <c r="U4" s="235">
        <f>Questionnaire!$V$85</f>
        <v>0</v>
      </c>
    </row>
    <row r="5" spans="1:27" x14ac:dyDescent="0.25">
      <c r="A5" s="151">
        <f>'Cover Page'!$L$9</f>
        <v>10677</v>
      </c>
      <c r="B5" s="151" t="s">
        <v>79</v>
      </c>
      <c r="C5" s="233">
        <f>Questionnaire!$W$44</f>
        <v>1</v>
      </c>
      <c r="D5" s="234">
        <f>Questionnaire!$W$45</f>
        <v>0</v>
      </c>
      <c r="E5" s="234">
        <f>Questionnaire!$W$46</f>
        <v>0</v>
      </c>
      <c r="F5" s="234">
        <f>Questionnaire!$W$47</f>
        <v>0</v>
      </c>
      <c r="G5" s="235">
        <f>Questionnaire!$W$48</f>
        <v>0</v>
      </c>
      <c r="H5" s="233">
        <f>Questionnaire!$W$55</f>
        <v>1</v>
      </c>
      <c r="I5" s="234">
        <f>Questionnaire!$W$58</f>
        <v>0</v>
      </c>
      <c r="J5" s="234">
        <f>Questionnaire!$W$59</f>
        <v>1</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25">
      <c r="A6" s="151">
        <f>'Cover Page'!$L$9</f>
        <v>10677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10677</v>
      </c>
      <c r="B7" s="151" t="s">
        <v>227</v>
      </c>
      <c r="C7" s="233">
        <f>Questionnaire!$Y$44</f>
        <v>1</v>
      </c>
      <c r="D7" s="234">
        <f>Questionnaire!$Y$45</f>
        <v>0</v>
      </c>
      <c r="E7" s="202">
        <f>Questionnaire!$Y$46</f>
        <v>0</v>
      </c>
      <c r="F7" s="202">
        <f>Questionnaire!$Y$47</f>
        <v>0</v>
      </c>
      <c r="G7" s="235">
        <f>Questionnaire!$Y$48</f>
        <v>0</v>
      </c>
      <c r="H7" s="233">
        <f>Questionnaire!$Y$55</f>
        <v>1</v>
      </c>
      <c r="I7" s="234">
        <f>Questionnaire!$Y$58</f>
        <v>0</v>
      </c>
      <c r="J7" s="234">
        <f>Questionnaire!$Y$59</f>
        <v>1</v>
      </c>
      <c r="K7" s="234">
        <f>Questionnaire!$Y$60</f>
        <v>1</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25">
      <c r="A8" s="151">
        <f>'Cover Page'!$L$9</f>
        <v>10677</v>
      </c>
      <c r="B8" s="151" t="s">
        <v>228</v>
      </c>
      <c r="C8" s="233">
        <f>Questionnaire!$Z$44</f>
        <v>1</v>
      </c>
      <c r="D8" s="234">
        <f>Questionnaire!$Z$45</f>
        <v>0</v>
      </c>
      <c r="E8" s="234">
        <f>Questionnaire!$Z$46</f>
        <v>0</v>
      </c>
      <c r="F8" s="234">
        <f>Questionnaire!$Z$47</f>
        <v>0</v>
      </c>
      <c r="G8" s="235">
        <f>Questionnaire!$Z$48</f>
        <v>0</v>
      </c>
      <c r="H8" s="233">
        <f>Questionnaire!$Z$55</f>
        <v>1</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1</v>
      </c>
      <c r="R8" s="229">
        <f>Questionnaire!$Z$82</f>
        <v>1</v>
      </c>
      <c r="S8" s="229">
        <f>Questionnaire!$Z$83</f>
        <v>1</v>
      </c>
      <c r="T8" s="229">
        <f>Questionnaire!$Z$84</f>
        <v>0</v>
      </c>
      <c r="U8" s="235">
        <f>Questionnaire!$Z$85</f>
        <v>0</v>
      </c>
    </row>
    <row r="9" spans="1:27" x14ac:dyDescent="0.25">
      <c r="A9" s="151">
        <f>'Cover Page'!$L$9</f>
        <v>10677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1</v>
      </c>
      <c r="S9" s="229">
        <f>Questionnaire!$AA$83</f>
        <v>1</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BE372C879B964BBA0CE71DBC23682D" ma:contentTypeVersion="0" ma:contentTypeDescription="Create a new document." ma:contentTypeScope="" ma:versionID="a00ee093f7014575bfaa520cb4e39756">
  <xsd:schema xmlns:xsd="http://www.w3.org/2001/XMLSchema" xmlns:xs="http://www.w3.org/2001/XMLSchema" xmlns:p="http://schemas.microsoft.com/office/2006/metadata/properties" targetNamespace="http://schemas.microsoft.com/office/2006/metadata/properties" ma:root="true" ma:fieldsID="067e30616eeadeb776f014c5fbcfd81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A68FEA-C6FA-4E6D-BF11-3821766A5E02}">
  <ds:schemaRefs>
    <ds:schemaRef ds:uri="http://schemas.microsoft.com/sharepoint/v3/contenttype/forms"/>
  </ds:schemaRefs>
</ds:datastoreItem>
</file>

<file path=customXml/itemProps2.xml><?xml version="1.0" encoding="utf-8"?>
<ds:datastoreItem xmlns:ds="http://schemas.openxmlformats.org/officeDocument/2006/customXml" ds:itemID="{D8844772-5946-4C20-A297-12901E3CD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4153A04-4BC1-4ADB-BC39-5873E116AB7B}">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Yerigan, Kim</cp:lastModifiedBy>
  <cp:lastPrinted>2020-05-12T15:41:53Z</cp:lastPrinted>
  <dcterms:created xsi:type="dcterms:W3CDTF">2020-04-14T23:06:16Z</dcterms:created>
  <dcterms:modified xsi:type="dcterms:W3CDTF">2021-04-26T18:39:53Z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0x0101006BBE372C879B964BBA0CE71DBC23682D</vt:lpwstr>
  </property>
  <property fmtid="{D5CDD505-2E9C-101B-9397-08002B2CF9AE}" pid="3" name="{A44787D4-0540-4523-9961-78E4036D8C6D}">
    <vt:lpwstr>{0F4EA00A-DD0B-4615-8396-8123F9CEF0C8}</vt:lpwstr>
  </property>
</Properties>
</file>