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ICKIN5\AppData\Local\Microsoft\Windows\INetCache\Content.Outlook\1QCEIGQI\"/>
    </mc:Choice>
  </mc:AlternateContent>
  <xr:revisionPtr revIDLastSave="0" documentId="13_ncr:1_{9519CC1C-A5F5-4BD4-B441-F40F6B626AF9}" xr6:coauthVersionLast="41" xr6:coauthVersionMax="45" xr10:uidLastSave="{00000000-0000-0000-0000-000000000000}"/>
  <bookViews>
    <workbookView xWindow="-108" yWindow="-108" windowWidth="23256" windowHeight="12576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8" l="1"/>
  <c r="J20" i="8" l="1"/>
  <c r="J19" i="8"/>
  <c r="J18" i="8"/>
  <c r="J17" i="8"/>
  <c r="A18" i="8"/>
  <c r="A19" i="8"/>
  <c r="A20" i="8"/>
  <c r="A21" i="8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17" i="8" l="1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<sst xmlns="http://schemas.openxmlformats.org/spreadsheetml/2006/main" count="538" uniqueCount="366">
  <si>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</si>
  <si>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</si>
  <si>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</si>
  <si>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</si>
  <si>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</si>
  <si>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</si>
  <si>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</si>
  <si>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</si>
  <si>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</si>
  <si>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</si>
  <si>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</si>
  <si>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</si>
  <si>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</si>
  <si>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</si>
  <si>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</si>
  <si>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</si>
  <si>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</si>
  <si>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</si>
  <si>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</si>
  <si>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</si>
  <si>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</si>
  <si>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</si>
  <si>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</si>
  <si>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</si>
  <si>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</si>
  <si>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</si>
  <si>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</si>
  <si>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</si>
  <si>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</si>
  <si>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</si>
  <si>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</si>
  <si>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</si>
  <si>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</si>
  <si>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</si>
  <si>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</si>
  <si>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</si>
  <si>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</si>
  <si>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</si>
  <si>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</si>
  <si>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</si>
  <si>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</si>
  <si>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</si>
  <si>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</si>
  <si>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</si>
  <si>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</si>
  <si>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</si>
  <si>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</si>
  <si>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</si>
  <si>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</si>
  <si>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</si>
  <si>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</si>
  <si>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</si>
  <si>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</si>
  <si>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</si>
  <si>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</si>
  <si>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</si>
  <si>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</si>
  <si>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</si>
  <si>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</si>
  <si>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</si>
  <si>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</si>
  <si>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</si>
  <si>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</si>
  <si>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</si>
  <si>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</si>
  <si>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</si>
  <si>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</si>
  <si>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</si>
  <si>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</si>
  <si>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</si>
  <si>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</si>
  <si>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</si>
  <si>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</si>
  <si>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</si>
  <si>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</si>
  <si>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</si>
  <si>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</si>
  <si>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</si>
  <si>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</si>
  <si>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</si>
  <si>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</si>
  <si>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</si>
  <si>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</si>
  <si>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</si>
  <si>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</si>
  <si>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</si>
  <si>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</si>
  <si>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</si>
  <si>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</si>
  <si>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</si>
  <si>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</si>
  <si>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</si>
  <si>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</si>
  <si>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</si>
  <si>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</si>
  <si>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</si>
  <si>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</si>
  <si>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</si>
  <si>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</si>
  <si>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</si>
  <si>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</si>
  <si>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</si>
  <si>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</si>
  <si>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</si>
  <si>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</si>
  <si>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</si>
  <si>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</si>
  <si>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</si>
  <si>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</si>
  <si>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</si>
  <si>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</si>
  <si>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</si>
  <si>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</si>
  <si>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</si>
  <si>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</si>
  <si>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</si>
  <si>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</si>
  <si>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</si>
  <si>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</si>
  <si>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</si>
  <si>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</si>
  <si>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</si>
  <si>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</si>
  <si>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</si>
  <si>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</si>
  <si>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</si>
  <si>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</si>
  <si>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</si>
  <si>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</si>
  <si>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</si>
  <si>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</si>
  <si>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</si>
  <si>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</si>
  <si>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</si>
  <si>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</si>
  <si>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</si>
  <si>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</si>
  <si>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</si>
  <si>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</si>
  <si>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</si>
  <si>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</si>
  <si>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</si>
  <si>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</si>
  <si>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</si>
  <si>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</si>
  <si>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</si>
  <si>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</si>
  <si>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</si>
  <si>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</si>
  <si>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</si>
  <si>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</si>
  <si>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</si>
  <si>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</si>
  <si>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</si>
  <si>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</si>
  <si>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</si>
  <si>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</si>
  <si>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</si>
  <si>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</si>
  <si>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</si>
  <si>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</si>
  <si>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</si>
  <si>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</si>
  <si>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</si>
  <si>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</si>
  <si>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</si>
  <si>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</si>
  <si>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</si>
  <si>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</si>
  <si>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</si>
  <si>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</si>
  <si>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</si>
  <si>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</si>
  <si>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</si>
  <si>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</si>
  <si>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</si>
  <si>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</si>
  <si>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</si>
  <si>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</si>
  <si>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</si>
  <si>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</si>
  <si>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</si>
  <si>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</si>
  <si>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</si>
  <si>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</si>
  <si>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</si>
  <si>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</si>
  <si>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</si>
  <si>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</si>
  <si>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</si>
  <si>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</si>
  <si>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</si>
  <si>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</si>
  <si>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</si>
  <si>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</si>
  <si>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</si>
  <si>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</si>
  <si>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</si>
  <si>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</si>
  <si>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</si>
  <si>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</si>
  <si>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</si>
  <si>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</si>
  <si>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</si>
  <si>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</si>
  <si>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</si>
  <si>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</si>
  <si>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</si>
  <si>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</si>
  <si>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</si>
  <si>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</si>
  <si>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</si>
  <si>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</si>
  <si>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</si>
  <si>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</si>
  <si>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</si>
  <si>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</si>
  <si>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</si>
  <si>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</si>
  <si>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</si>
  <si>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</si>
  <si>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</si>
  <si>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</si>
  <si>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</si>
  <si>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</si>
  <si>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</si>
  <si>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</si>
  <si>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</si>
  <si>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</si>
  <si>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</si>
  <si>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</si>
  <si>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</si>
  <si>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</si>
  <si>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</si>
  <si>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</si>
  <si>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</si>
  <si>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</si>
  <si>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</si>
  <si>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</si>
  <si>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</si>
  <si>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</si>
  <si>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</si>
  <si>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</si>
  <si>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</si>
  <si>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</si>
  <si>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</si>
  <si>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</si>
  <si>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</si>
  <si>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</si>
  <si>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</si>
  <si>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</si>
  <si>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</si>
  <si>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</si>
  <si>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</si>
  <si>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</si>
  <si>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</si>
  <si>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</si>
  <si>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</si>
  <si>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</si>
  <si>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</si>
  <si>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</si>
  <si>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</si>
  <si>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</si>
  <si>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</si>
  <si>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</si>
  <si>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</si>
  <si>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</si>
  <si>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</si>
  <si>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</si>
  <si>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</si>
  <si>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</si>
  <si>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</si>
  <si>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</si>
  <si>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</si>
  <si>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</si>
  <si>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</si>
  <si>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</si>
  <si>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</si>
  <si>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</si>
  <si>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</si>
  <si>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</si>
  <si>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</si>
  <si>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</si>
  <si>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</si>
  <si>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</si>
  <si>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</si>
  <si>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</si>
  <si>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</si>
  <si>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</si>
  <si>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</si>
  <si>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</si>
  <si>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</si>
  <si>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</si>
  <si>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</si>
  <si>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</si>
  <si>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</si>
  <si>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</si>
  <si>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</si>
  <si>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</si>
  <si>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</si>
  <si>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</si>
  <si>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</si>
  <si>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</si>
  <si>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</si>
  <si>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</si>
  <si>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</si>
  <si>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</si>
  <si>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</si>
  <si>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</si>
  <si>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</si>
  <si>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</si>
  <si>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</si>
  <si>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</si>
  <si>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</si>
  <si>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</si>
  <si>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</si>
  <si>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</si>
  <si>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</si>
  <si>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</si>
  <si>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</si>
  <si>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</si>
  <si>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</si>
  <si>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</si>
  <si>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</si>
  <si>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</si>
  <si>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</si>
  <si>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</si>
  <si>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</si>
  <si>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</si>
  <si>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</si>
  <si>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</si>
  <si>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</si>
  <si>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</si>
  <si>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</si>
  <si>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</si>
  <si>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</si>
  <si>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</si>
  <si>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</si>
  <si>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</si>
  <si>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</si>
  <si>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</si>
  <si>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</si>
  <si>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</si>
  <si>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</si>
  <si>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</si>
  <si>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</si>
  <si>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</si>
  <si>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</si>
  <si>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</si>
  <si>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</si>
  <si>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</si>
  <si>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</si>
  <si>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</si>
  <si>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</si>
  <si>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The American Road Insurance Company</t>
  </si>
  <si>
    <t>One American Road - MD 7480</t>
  </si>
  <si>
    <t>Dearborn</t>
  </si>
  <si>
    <t>Suzanne M. Phillips</t>
  </si>
  <si>
    <t>President</t>
  </si>
  <si>
    <t>SPHILL15@FORD.COM</t>
  </si>
  <si>
    <t>(888) 320-8695</t>
  </si>
  <si>
    <t>See Attached</t>
  </si>
  <si>
    <t>Erin Meadows</t>
  </si>
  <si>
    <t>(313) 390-2802</t>
  </si>
  <si>
    <t>Compliance Manager</t>
  </si>
  <si>
    <t>EMEADOWS@FORD.COM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</si>
</sst>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EMEADOWS@FORD.COM" TargetMode="External"/><Relationship Id="rId1" Type="http://schemas.openxmlformats.org/officeDocument/2006/relationships/hyperlink" Target="mailto:SPHILL15@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31" workbookViewId="0">
      <selection activeCell="F47" sqref="F47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.399999999999999" x14ac:dyDescent="0.3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19631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/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258</v>
      </c>
      <c r="J20" s="125"/>
      <c r="K20" s="25"/>
      <c r="L20" s="154">
        <v>48126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/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357</v>
      </c>
      <c r="C35" s="264"/>
      <c r="D35" s="264"/>
      <c r="E35" s="264"/>
      <c r="F35" s="264"/>
      <c r="G35" s="264"/>
      <c r="H35" s="35"/>
      <c r="I35" s="280">
        <v>-313</v>
      </c>
      <c r="J35" s="268"/>
      <c r="K35" s="36"/>
      <c r="L35" s="280" t="s">
        <v>360</v>
      </c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360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D8713277-9B76-498D-8302-57A9CAF9A2FC}"/>
    <hyperlink ref="I46" r:id="rId2" xr:uid="{562F1583-435B-406F-9BD9-0F03FC866691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49" zoomScale="120" zoomScaleNormal="120" workbookViewId="0">
      <selection activeCell="H68" sqref="H6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The American Road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19631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29"/>
      <c r="H68" s="329">
        <v>0</v>
      </c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The American Road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19631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5" t="s">
        <v>361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5" t="s">
        <v>361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workbookViewId="0">
      <selection activeCell="J20" sqref="J20:J21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4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399999999999999" x14ac:dyDescent="0.3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The American Road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19631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21" si="0">$M$5</f>
        <v>19631</v>
      </c>
      <c r="B17" s="318" t="s">
        <v>229</v>
      </c>
      <c r="C17" s="318"/>
      <c r="D17" s="318"/>
      <c r="E17" s="318" t="s">
        <v>348</v>
      </c>
      <c r="F17" s="323">
        <v>0</v>
      </c>
      <c r="G17" s="324">
        <v>0</v>
      </c>
      <c r="H17" s="325">
        <v>0</v>
      </c>
      <c r="I17" s="325">
        <v>7385</v>
      </c>
      <c r="J17" s="325">
        <f>I17</f>
        <v>7385</v>
      </c>
      <c r="K17" s="323">
        <v>0</v>
      </c>
      <c r="L17" s="322">
        <v>0</v>
      </c>
      <c r="M17" s="322">
        <v>0</v>
      </c>
      <c r="O17" s="295" t="str">
        <f>IF(OR(B17="PPA", B17="CMP",B17="CML",B17="CMA",B17="WC",B17="MED"),B17,"ASLine")</f>
        <v>CMA</v>
      </c>
    </row>
    <row r="18" spans="1:15" s="295" customFormat="1" ht="16.5" customHeight="1" x14ac:dyDescent="0.25">
      <c r="A18" s="321">
        <f t="shared" si="0"/>
        <v>19631</v>
      </c>
      <c r="B18" s="318" t="s">
        <v>229</v>
      </c>
      <c r="C18" s="318"/>
      <c r="D18" s="318"/>
      <c r="E18" s="318" t="s">
        <v>349</v>
      </c>
      <c r="F18" s="323">
        <v>0</v>
      </c>
      <c r="G18" s="324">
        <v>0</v>
      </c>
      <c r="H18" s="325">
        <v>0</v>
      </c>
      <c r="I18" s="325">
        <v>7385</v>
      </c>
      <c r="J18" s="325">
        <f>I18</f>
        <v>7385</v>
      </c>
      <c r="K18" s="323">
        <v>0</v>
      </c>
      <c r="L18" s="322">
        <v>0</v>
      </c>
      <c r="M18" s="322">
        <v>0</v>
      </c>
      <c r="O18" s="295" t="str">
        <f t="shared" ref="O18:O62" si="1">IF(OR(B18="PPA", B18="CMP",B18="CML",B18="CMA",B18="WC",B18="MED"),B18,"ASLine")</f>
        <v>CMA</v>
      </c>
    </row>
    <row r="19" spans="1:15" s="295" customFormat="1" ht="16.5" customHeight="1" x14ac:dyDescent="0.25">
      <c r="A19" s="321">
        <f t="shared" si="0"/>
        <v>19631</v>
      </c>
      <c r="B19" s="318" t="s">
        <v>229</v>
      </c>
      <c r="C19" s="318"/>
      <c r="D19" s="318"/>
      <c r="E19" s="318" t="s">
        <v>350</v>
      </c>
      <c r="F19" s="323">
        <v>0</v>
      </c>
      <c r="G19" s="324">
        <v>0</v>
      </c>
      <c r="H19" s="325">
        <v>0</v>
      </c>
      <c r="I19" s="325">
        <v>7385</v>
      </c>
      <c r="J19" s="325">
        <f>I19</f>
        <v>7385</v>
      </c>
      <c r="K19" s="323">
        <v>0</v>
      </c>
      <c r="L19" s="322">
        <v>0</v>
      </c>
      <c r="M19" s="322">
        <v>0</v>
      </c>
      <c r="O19" s="295" t="str">
        <f t="shared" si="1"/>
        <v>CMA</v>
      </c>
    </row>
    <row r="20" spans="1:15" s="295" customFormat="1" ht="16.5" customHeight="1" x14ac:dyDescent="0.25">
      <c r="A20" s="321">
        <f t="shared" si="0"/>
        <v>19631</v>
      </c>
      <c r="B20" s="318" t="s">
        <v>229</v>
      </c>
      <c r="C20" s="318"/>
      <c r="D20" s="318"/>
      <c r="E20" s="318" t="s">
        <v>351</v>
      </c>
      <c r="F20" s="323">
        <v>0</v>
      </c>
      <c r="G20" s="324">
        <v>0</v>
      </c>
      <c r="H20" s="325">
        <v>0</v>
      </c>
      <c r="I20" s="325">
        <v>7385</v>
      </c>
      <c r="J20" s="325">
        <f>I20</f>
        <v>7385</v>
      </c>
      <c r="K20" s="323">
        <v>0</v>
      </c>
      <c r="L20" s="322">
        <v>0</v>
      </c>
      <c r="M20" s="322">
        <v>0</v>
      </c>
      <c r="O20" s="295" t="str">
        <f t="shared" si="1"/>
        <v>CMA</v>
      </c>
    </row>
    <row r="21" spans="1:15" s="295" customFormat="1" ht="16.5" customHeight="1" x14ac:dyDescent="0.25">
      <c r="A21" s="321">
        <f t="shared" si="0"/>
        <v>19631</v>
      </c>
      <c r="B21" s="318" t="s">
        <v>229</v>
      </c>
      <c r="C21" s="318"/>
      <c r="D21" s="318"/>
      <c r="E21" s="318" t="s">
        <v>233</v>
      </c>
      <c r="F21" s="323">
        <v>0</v>
      </c>
      <c r="G21" s="324">
        <v>0</v>
      </c>
      <c r="H21" s="325">
        <v>0</v>
      </c>
      <c r="I21" s="325">
        <v>7385</v>
      </c>
      <c r="J21" s="325">
        <f>I21</f>
        <v>7385</v>
      </c>
      <c r="K21" s="323">
        <v>0</v>
      </c>
      <c r="L21" s="322">
        <v>0</v>
      </c>
      <c r="M21" s="322">
        <v>0</v>
      </c>
      <c r="O21" s="295" t="str">
        <f t="shared" si="1"/>
        <v>CMA</v>
      </c>
    </row>
    <row r="22" spans="1:15" s="295" customFormat="1" ht="16.5" customHeight="1" x14ac:dyDescent="0.25">
      <c r="A22" s="321"/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/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/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/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/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/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/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/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/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/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/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/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/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/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/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/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/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/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/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/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/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/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/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/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/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/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/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/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/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/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/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/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/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/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/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/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/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/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/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/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/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235</v>
      </c>
      <c r="B1" s="294"/>
      <c r="D1" s="294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351</v>
      </c>
    </row>
    <row r="6" spans="1:4" x14ac:dyDescent="0.3">
      <c r="A6" t="s">
        <v>231</v>
      </c>
      <c r="B6" t="s">
        <v>85</v>
      </c>
      <c r="D6" t="s">
        <v>233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297" t="s">
        <v>288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The American Road Insurance Company</v>
      </c>
      <c r="B4" s="155">
        <f>'Cover Page'!L9</f>
        <v>19631</v>
      </c>
      <c r="C4" s="155">
        <f>'Cover Page'!B13</f>
        <v>0</v>
      </c>
      <c r="D4" s="156">
        <f>'Cover Page'!L13</f>
        <v>0</v>
      </c>
      <c r="E4" s="155" t="str">
        <f>'Cover Page'!B17</f>
        <v>One American Road - MD 7480</v>
      </c>
      <c r="F4" s="155" t="str">
        <f>'Cover Page'!B20</f>
        <v>Dearborn</v>
      </c>
      <c r="G4" s="155" t="str">
        <f>'Cover Page'!I20</f>
        <v>MI</v>
      </c>
      <c r="H4" s="156">
        <f>'Cover Page'!L20</f>
        <v>48126</v>
      </c>
      <c r="I4" s="155" t="b">
        <v>1</v>
      </c>
      <c r="J4" s="155" t="b">
        <v>0</v>
      </c>
      <c r="K4" s="157">
        <f>'Cover Page'!B32</f>
        <v>0</v>
      </c>
      <c r="L4" s="177" t="str">
        <f>'Cover Page'!B35</f>
        <v>Suzanne M. Phillips</v>
      </c>
      <c r="M4" s="177" t="str">
        <f>'Cover Page'!B38</f>
        <v>President</v>
      </c>
      <c r="N4" s="220">
        <f>'Cover Page'!I35</f>
        <v>-313</v>
      </c>
      <c r="O4" s="220" t="str">
        <f>'Cover Page'!L35</f>
        <v>(888) 320-8695</v>
      </c>
      <c r="P4" s="155" t="str">
        <f>'Cover Page'!I38</f>
        <v>SPHILL15@FORD.COM</v>
      </c>
      <c r="Q4" s="155" t="str">
        <f>'Cover Page'!B42</f>
        <v>Erin Meadows</v>
      </c>
      <c r="R4" s="155" t="str">
        <f>'Cover Page'!B46</f>
        <v>Compliance Manager</v>
      </c>
      <c r="S4" s="220" t="str">
        <f>'Cover Page'!I42</f>
        <v>(313) 390-2802</v>
      </c>
      <c r="T4" s="220" t="str">
        <f>'Cover Page'!L42</f>
        <v>(888) 320-8695</v>
      </c>
      <c r="U4" s="155" t="str">
        <f>'Cover Page'!I46</f>
        <v>EMEADOWS@FORD.COM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</v>
      </c>
      <c r="AL4" s="155" t="str">
        <f>'Explanatory Memorandum'!C33</f>
        <v>See Attached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">
      <c r="A3" s="155">
        <f>'Cover Page'!$L$9</f>
        <v>19631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19631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19631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19631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19631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19631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19631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238</v>
      </c>
    </row>
    <row r="2" spans="1:2" ht="15" x14ac:dyDescent="0.3">
      <c r="A2" s="153" t="s">
        <v>101</v>
      </c>
      <c r="B2" s="296" t="s">
        <v>239</v>
      </c>
    </row>
    <row r="3" spans="1:2" ht="15" x14ac:dyDescent="0.3">
      <c r="A3" s="153" t="s">
        <v>102</v>
      </c>
      <c r="B3" s="296" t="s">
        <v>240</v>
      </c>
    </row>
    <row r="4" spans="1:2" ht="15" x14ac:dyDescent="0.3">
      <c r="A4" s="153" t="s">
        <v>103</v>
      </c>
      <c r="B4" s="296" t="s">
        <v>241</v>
      </c>
    </row>
    <row r="5" spans="1:2" ht="15" x14ac:dyDescent="0.3">
      <c r="A5" s="153" t="s">
        <v>104</v>
      </c>
      <c r="B5" s="296" t="s">
        <v>237</v>
      </c>
    </row>
    <row r="6" spans="1:2" ht="15" x14ac:dyDescent="0.3">
      <c r="A6" s="153" t="s">
        <v>105</v>
      </c>
      <c r="B6" s="296" t="s">
        <v>242</v>
      </c>
    </row>
    <row r="7" spans="1:2" ht="15" x14ac:dyDescent="0.3">
      <c r="A7" s="153" t="s">
        <v>106</v>
      </c>
      <c r="B7" s="296" t="s">
        <v>243</v>
      </c>
    </row>
    <row r="8" spans="1:2" ht="15" x14ac:dyDescent="0.3">
      <c r="A8" s="153" t="s">
        <v>107</v>
      </c>
      <c r="B8" s="296" t="s">
        <v>244</v>
      </c>
    </row>
    <row r="9" spans="1:2" ht="15" x14ac:dyDescent="0.3">
      <c r="A9" s="153" t="s">
        <v>108</v>
      </c>
      <c r="B9" s="296" t="s">
        <v>245</v>
      </c>
    </row>
    <row r="10" spans="1:2" ht="15" x14ac:dyDescent="0.3">
      <c r="A10" s="153" t="s">
        <v>109</v>
      </c>
      <c r="B10" s="296" t="s">
        <v>246</v>
      </c>
    </row>
    <row r="11" spans="1:2" ht="15" x14ac:dyDescent="0.3">
      <c r="A11" s="153" t="s">
        <v>110</v>
      </c>
      <c r="B11" s="296" t="s">
        <v>247</v>
      </c>
    </row>
    <row r="12" spans="1:2" ht="15" x14ac:dyDescent="0.3">
      <c r="A12" s="153" t="s">
        <v>111</v>
      </c>
      <c r="B12" s="296" t="s">
        <v>248</v>
      </c>
    </row>
    <row r="13" spans="1:2" ht="15" x14ac:dyDescent="0.3">
      <c r="A13" s="153" t="s">
        <v>112</v>
      </c>
      <c r="B13" s="296" t="s">
        <v>249</v>
      </c>
    </row>
    <row r="14" spans="1:2" ht="15" x14ac:dyDescent="0.3">
      <c r="A14" s="153" t="s">
        <v>113</v>
      </c>
      <c r="B14" s="296" t="s">
        <v>250</v>
      </c>
    </row>
    <row r="15" spans="1:2" ht="15" x14ac:dyDescent="0.3">
      <c r="A15" s="153" t="s">
        <v>114</v>
      </c>
      <c r="B15" s="296" t="s">
        <v>251</v>
      </c>
    </row>
    <row r="16" spans="1:2" ht="15" x14ac:dyDescent="0.3">
      <c r="A16" s="153" t="s">
        <v>115</v>
      </c>
      <c r="B16" s="296" t="s">
        <v>252</v>
      </c>
    </row>
    <row r="17" spans="1:2" ht="15" x14ac:dyDescent="0.3">
      <c r="A17" s="153" t="s">
        <v>116</v>
      </c>
      <c r="B17" s="296" t="s">
        <v>253</v>
      </c>
    </row>
    <row r="18" spans="1:2" ht="15" x14ac:dyDescent="0.3">
      <c r="A18" s="153" t="s">
        <v>117</v>
      </c>
      <c r="B18" s="296" t="s">
        <v>254</v>
      </c>
    </row>
    <row r="19" spans="1:2" ht="15" x14ac:dyDescent="0.3">
      <c r="A19" s="153" t="s">
        <v>118</v>
      </c>
      <c r="B19" s="296" t="s">
        <v>255</v>
      </c>
    </row>
    <row r="20" spans="1:2" ht="15" x14ac:dyDescent="0.3">
      <c r="A20" s="153" t="s">
        <v>119</v>
      </c>
      <c r="B20" s="296" t="s">
        <v>256</v>
      </c>
    </row>
    <row r="21" spans="1:2" ht="15" x14ac:dyDescent="0.3">
      <c r="A21" s="153" t="s">
        <v>120</v>
      </c>
      <c r="B21" s="296" t="s">
        <v>257</v>
      </c>
    </row>
    <row r="22" spans="1:2" ht="15" x14ac:dyDescent="0.3">
      <c r="A22" s="153" t="s">
        <v>121</v>
      </c>
      <c r="B22" s="296" t="s">
        <v>258</v>
      </c>
    </row>
    <row r="23" spans="1:2" ht="15" x14ac:dyDescent="0.3">
      <c r="A23" s="153" t="s">
        <v>122</v>
      </c>
      <c r="B23" s="296" t="s">
        <v>259</v>
      </c>
    </row>
    <row r="24" spans="1:2" ht="15" x14ac:dyDescent="0.3">
      <c r="A24" s="153" t="s">
        <v>123</v>
      </c>
      <c r="B24" s="296" t="s">
        <v>260</v>
      </c>
    </row>
    <row r="25" spans="1:2" ht="15" x14ac:dyDescent="0.3">
      <c r="A25" s="153" t="s">
        <v>124</v>
      </c>
      <c r="B25" s="296" t="s">
        <v>261</v>
      </c>
    </row>
    <row r="26" spans="1:2" ht="15" x14ac:dyDescent="0.3">
      <c r="A26" s="153" t="s">
        <v>125</v>
      </c>
      <c r="B26" s="296" t="s">
        <v>262</v>
      </c>
    </row>
    <row r="27" spans="1:2" ht="15" x14ac:dyDescent="0.3">
      <c r="A27" s="153" t="s">
        <v>126</v>
      </c>
      <c r="B27" s="296" t="s">
        <v>263</v>
      </c>
    </row>
    <row r="28" spans="1:2" ht="15" x14ac:dyDescent="0.3">
      <c r="A28" s="153" t="s">
        <v>127</v>
      </c>
      <c r="B28" s="296" t="s">
        <v>264</v>
      </c>
    </row>
    <row r="29" spans="1:2" ht="15" x14ac:dyDescent="0.3">
      <c r="A29" s="153" t="s">
        <v>128</v>
      </c>
      <c r="B29" s="296" t="s">
        <v>265</v>
      </c>
    </row>
    <row r="30" spans="1:2" ht="15" x14ac:dyDescent="0.3">
      <c r="A30" s="153" t="s">
        <v>129</v>
      </c>
      <c r="B30" s="296" t="s">
        <v>266</v>
      </c>
    </row>
    <row r="31" spans="1:2" ht="15" x14ac:dyDescent="0.3">
      <c r="A31" s="153" t="s">
        <v>130</v>
      </c>
      <c r="B31" s="296" t="s">
        <v>267</v>
      </c>
    </row>
    <row r="32" spans="1:2" ht="15" x14ac:dyDescent="0.3">
      <c r="A32" s="153" t="s">
        <v>131</v>
      </c>
      <c r="B32" s="296" t="s">
        <v>268</v>
      </c>
    </row>
    <row r="33" spans="1:2" ht="15" x14ac:dyDescent="0.3">
      <c r="A33" s="153" t="s">
        <v>132</v>
      </c>
      <c r="B33" s="296" t="s">
        <v>269</v>
      </c>
    </row>
    <row r="34" spans="1:2" ht="15" x14ac:dyDescent="0.3">
      <c r="A34" s="153" t="s">
        <v>133</v>
      </c>
      <c r="B34" s="296" t="s">
        <v>270</v>
      </c>
    </row>
    <row r="35" spans="1:2" ht="15" x14ac:dyDescent="0.3">
      <c r="A35" s="153" t="s">
        <v>134</v>
      </c>
      <c r="B35" s="296" t="s">
        <v>271</v>
      </c>
    </row>
    <row r="36" spans="1:2" ht="15" x14ac:dyDescent="0.3">
      <c r="A36" s="153" t="s">
        <v>135</v>
      </c>
      <c r="B36" s="296" t="s">
        <v>272</v>
      </c>
    </row>
    <row r="37" spans="1:2" ht="15" x14ac:dyDescent="0.3">
      <c r="A37" s="153" t="s">
        <v>136</v>
      </c>
      <c r="B37" s="296" t="s">
        <v>273</v>
      </c>
    </row>
    <row r="38" spans="1:2" ht="15" x14ac:dyDescent="0.3">
      <c r="A38" s="153" t="s">
        <v>137</v>
      </c>
      <c r="B38" s="296" t="s">
        <v>274</v>
      </c>
    </row>
    <row r="39" spans="1:2" ht="15" x14ac:dyDescent="0.3">
      <c r="A39" s="153" t="s">
        <v>138</v>
      </c>
      <c r="B39" s="296" t="s">
        <v>275</v>
      </c>
    </row>
    <row r="40" spans="1:2" ht="15" x14ac:dyDescent="0.3">
      <c r="A40" s="153" t="s">
        <v>139</v>
      </c>
      <c r="B40" s="296" t="s">
        <v>276</v>
      </c>
    </row>
    <row r="41" spans="1:2" ht="15" x14ac:dyDescent="0.3">
      <c r="A41" s="153" t="s">
        <v>140</v>
      </c>
      <c r="B41" s="296" t="s">
        <v>277</v>
      </c>
    </row>
    <row r="42" spans="1:2" ht="15" x14ac:dyDescent="0.3">
      <c r="A42" s="153" t="s">
        <v>141</v>
      </c>
      <c r="B42" s="296" t="s">
        <v>278</v>
      </c>
    </row>
    <row r="43" spans="1:2" ht="15" x14ac:dyDescent="0.3">
      <c r="A43" s="153" t="s">
        <v>142</v>
      </c>
      <c r="B43" s="296" t="s">
        <v>279</v>
      </c>
    </row>
    <row r="44" spans="1:2" ht="15" x14ac:dyDescent="0.3">
      <c r="A44" s="153" t="s">
        <v>143</v>
      </c>
      <c r="B44" s="296" t="s">
        <v>280</v>
      </c>
    </row>
    <row r="45" spans="1:2" ht="15" x14ac:dyDescent="0.3">
      <c r="A45" s="153" t="s">
        <v>144</v>
      </c>
      <c r="B45" s="296" t="s">
        <v>281</v>
      </c>
    </row>
    <row r="46" spans="1:2" ht="15" x14ac:dyDescent="0.3">
      <c r="A46" s="153" t="s">
        <v>145</v>
      </c>
      <c r="B46" s="296" t="s">
        <v>282</v>
      </c>
    </row>
    <row r="47" spans="1:2" ht="15" x14ac:dyDescent="0.3">
      <c r="A47" s="153" t="s">
        <v>146</v>
      </c>
      <c r="B47" s="296" t="s">
        <v>283</v>
      </c>
    </row>
    <row r="48" spans="1:2" ht="15" x14ac:dyDescent="0.3">
      <c r="A48" s="153" t="s">
        <v>147</v>
      </c>
      <c r="B48" s="296" t="s">
        <v>284</v>
      </c>
    </row>
    <row r="49" spans="1:2" ht="15" x14ac:dyDescent="0.3">
      <c r="A49" s="153" t="s">
        <v>148</v>
      </c>
      <c r="B49" s="296" t="s">
        <v>285</v>
      </c>
    </row>
    <row r="50" spans="1:2" ht="15" x14ac:dyDescent="0.3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Dickinson, Kristin (K.)</cp:lastModifiedBy>
  <cp:lastPrinted>2020-05-12T15:41:53Z</cp:lastPrinted>
  <dcterms:created xsi:type="dcterms:W3CDTF">2020-04-14T23:06:16Z</dcterms:created>
  <dcterms:modified xsi:type="dcterms:W3CDTF">2021-04-30T15:15:13Z</dcterms:modified>
</cp:coreProperties>
</file>