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P:\Department\Regulatory Compliance Archive\STATUTORY REPORTS - Data Calls, Surveys, Etc\California\2020 COVID-19 Bulletin 2020-3, 4, 8 Premium Refund\"/>
    </mc:Choice>
  </mc:AlternateContent>
  <xr:revisionPtr revIDLastSave="0" documentId="8_{7ED070E1-5A1B-49CD-BDBB-48D12B121F4D}" xr6:coauthVersionLast="46" xr6:coauthVersionMax="46" xr10:uidLastSave="{00000000-0000-0000-0000-000000000000}"/>
  <bookViews>
    <workbookView xWindow="45" yWindow="45" windowWidth="24675" windowHeight="14145"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8" l="1"/>
  <c r="E6"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<sst xmlns="http://schemas.openxmlformats.org/spreadsheetml/2006/main" count="549" uniqueCount="375">
  <si>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</si>
  <si>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</si>
  <si>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</si>
  <si>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</si>
  <si>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</si>
  <si>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</si>
  <si>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</si>
  <si>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</si>
  <si>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</si>
  <si>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</si>
  <si>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</si>
  <si>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</si>
  <si>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</si>
  <si>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</si>
  <si>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</si>
  <si>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</si>
  <si>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</si>
  <si>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</si>
  <si>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</si>
  <si>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</si>
  <si>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</si>
  <si>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</si>
  <si>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</si>
  <si>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</si>
  <si>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</si>
  <si>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</si>
  <si>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</si>
  <si>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</si>
  <si>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</si>
  <si>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</si>
  <si>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</si>
  <si>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</si>
  <si>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</si>
  <si>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</si>
  <si>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</si>
  <si>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</si>
  <si>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</si>
  <si>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</si>
  <si>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</si>
  <si>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</si>
  <si>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</si>
  <si>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</si>
  <si>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</si>
  <si>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</si>
  <si>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</si>
  <si>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</si>
  <si>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</si>
  <si>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</si>
  <si>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</si>
  <si>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</si>
  <si>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</si>
  <si>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</si>
  <si>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</si>
  <si>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</si>
  <si>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</si>
  <si>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</si>
  <si>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</si>
  <si>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</si>
  <si>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</si>
  <si>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</si>
  <si>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</si>
  <si>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</si>
  <si>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</si>
  <si>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</si>
  <si>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</si>
  <si>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</si>
  <si>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</si>
  <si>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</si>
  <si>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</si>
  <si>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</si>
  <si>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</si>
  <si>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</si>
  <si>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</si>
  <si>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</si>
  <si>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</si>
  <si>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</si>
  <si>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</si>
  <si>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</si>
  <si>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</si>
  <si>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</si>
  <si>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</si>
  <si>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</si>
  <si>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</si>
  <si>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</si>
  <si>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</si>
  <si>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</si>
  <si>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</si>
  <si>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</si>
  <si>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</si>
  <si>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</si>
  <si>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</si>
  <si>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</si>
  <si>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</si>
  <si>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</si>
  <si>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</si>
  <si>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</si>
  <si>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</si>
  <si>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</si>
  <si>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</si>
  <si>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</si>
  <si>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</si>
  <si>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</si>
  <si>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</si>
  <si>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</si>
  <si>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</si>
  <si>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</si>
  <si>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</si>
  <si>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</si>
  <si>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</si>
  <si>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</si>
  <si>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</si>
  <si>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</si>
  <si>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</si>
  <si>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</si>
  <si>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</si>
  <si>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</si>
  <si>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</si>
  <si>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</si>
  <si>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</si>
  <si>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</si>
  <si>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</si>
  <si>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</si>
  <si>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</si>
  <si>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</si>
  <si>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</si>
  <si>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</si>
  <si>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</si>
  <si>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</si>
  <si>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</si>
  <si>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</si>
  <si>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</si>
  <si>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</si>
  <si>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</si>
  <si>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</si>
  <si>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</si>
  <si>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</si>
  <si>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</si>
  <si>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</si>
  <si>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</si>
  <si>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</si>
  <si>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</si>
  <si>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</si>
  <si>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</si>
  <si>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</si>
  <si>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</si>
  <si>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</si>
  <si>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</si>
  <si>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</si>
  <si>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</si>
  <si>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</si>
  <si>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</si>
  <si>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</si>
  <si>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</si>
  <si>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</si>
  <si>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</si>
  <si>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</si>
  <si>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</si>
  <si>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</si>
  <si>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</si>
  <si>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</si>
  <si>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</si>
  <si>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</si>
  <si>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</si>
  <si>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</si>
  <si>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</si>
  <si>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</si>
  <si>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</si>
  <si>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</si>
  <si>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</si>
  <si>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</si>
  <si>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</si>
  <si>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</si>
  <si>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</si>
  <si>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</si>
  <si>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</si>
  <si>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</si>
  <si>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</si>
  <si>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</si>
  <si>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</si>
  <si>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</si>
  <si>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</si>
  <si>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</si>
  <si>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</si>
  <si>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</si>
  <si>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</si>
  <si>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</si>
  <si>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</si>
  <si>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</si>
  <si>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</si>
  <si>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</si>
  <si>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</si>
  <si>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</si>
  <si>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</si>
  <si>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</si>
  <si>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</si>
  <si>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</si>
  <si>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</si>
  <si>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</si>
  <si>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</si>
  <si>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</si>
  <si>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</si>
  <si>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</si>
  <si>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</si>
  <si>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</si>
  <si>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</si>
  <si>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</si>
  <si>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</si>
  <si>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</si>
  <si>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</si>
  <si>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</si>
  <si>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</si>
  <si>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</si>
  <si>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</si>
  <si>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</si>
  <si>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</si>
  <si>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</si>
  <si>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</si>
  <si>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</si>
  <si>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</si>
  <si>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</si>
  <si>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</si>
  <si>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</si>
  <si>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</si>
  <si>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</si>
  <si>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</si>
  <si>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</si>
  <si>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</si>
  <si>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</si>
  <si>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</si>
  <si>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</si>
  <si>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</si>
  <si>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</si>
  <si>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</si>
  <si>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</si>
  <si>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</si>
  <si>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</si>
  <si>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</si>
  <si>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</si>
  <si>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</si>
  <si>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</si>
  <si>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</si>
  <si>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</si>
  <si>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</si>
  <si>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</si>
  <si>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</si>
  <si>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</si>
  <si>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</si>
  <si>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</si>
  <si>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</si>
  <si>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</si>
  <si>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</si>
  <si>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</si>
  <si>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</si>
  <si>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</si>
  <si>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</si>
  <si>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</si>
  <si>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</si>
  <si>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</si>
  <si>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</si>
  <si>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</si>
  <si>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</si>
  <si>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</si>
  <si>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</si>
  <si>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</si>
  <si>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</si>
  <si>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</si>
  <si>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</si>
  <si>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</si>
  <si>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</si>
  <si>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</si>
  <si>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</si>
  <si>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</si>
  <si>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</si>
  <si>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</si>
  <si>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</si>
  <si>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</si>
  <si>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</si>
  <si>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</si>
  <si>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</si>
  <si>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</si>
  <si>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</si>
  <si>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</si>
  <si>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</si>
  <si>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</si>
  <si>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</si>
  <si>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</si>
  <si>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</si>
  <si>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</si>
  <si>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</si>
  <si>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</si>
  <si>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</si>
  <si>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</si>
  <si>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</si>
  <si>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</si>
  <si>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</si>
  <si>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</si>
  <si>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</si>
  <si>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</si>
  <si>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</si>
  <si>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</si>
  <si>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</si>
  <si>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</si>
  <si>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</si>
  <si>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</si>
  <si>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</si>
  <si>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</si>
  <si>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</si>
  <si>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</si>
  <si>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</si>
  <si>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</si>
  <si>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</si>
  <si>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</si>
  <si>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</si>
  <si>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</si>
  <si>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</si>
  <si>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</si>
  <si>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</si>
  <si>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</si>
  <si>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</si>
  <si>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</si>
  <si>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</si>
  <si>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</si>
  <si>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</si>
  <si>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</si>
  <si>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</si>
  <si>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</si>
  <si>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</si>
  <si>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</si>
  <si>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</si>
  <si>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</si>
  <si>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</si>
  <si>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</si>
  <si>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</si>
  <si>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</si>
  <si>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</si>
  <si>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</si>
  <si>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</si>
  <si>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</si>
  <si>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</si>
  <si>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</si>
  <si>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</si>
  <si>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</si>
  <si>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</si>
  <si>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</si>
  <si>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</si>
  <si>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</si>
  <si>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</si>
  <si>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</si>
  <si>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</si>
  <si>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</si>
  <si>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</si>
  <si>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</si>
  <si>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</si>
  <si>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</si>
  <si>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Doctors Company Insurance Group</t>
  </si>
  <si>
    <t>185 Greenwood Road</t>
  </si>
  <si>
    <t>Napa</t>
  </si>
  <si>
    <t>David McHale</t>
  </si>
  <si>
    <t>707-226-0289</t>
  </si>
  <si>
    <t>707-226-0370</t>
  </si>
  <si>
    <t>Assistant Secretary</t>
  </si>
  <si>
    <t>dmchale@thedoctors.com</t>
  </si>
  <si>
    <t>Jan Van Roekel</t>
  </si>
  <si>
    <t>707-226-0103</t>
  </si>
  <si>
    <t>Assistant VP (The Doctors Management Company)</t>
  </si>
  <si>
    <t>jvanroekel@thedoctors.com</t>
  </si>
  <si>
    <t>TDC National Assurance Company</t>
  </si>
  <si>
    <t>TDC Specialty Insurance Company</t>
  </si>
  <si>
    <t xml:space="preserve">The Management Liability product includes coverage for Directors &amp; Officers Liability, Employment Practices Liability and Fiduciary Liability.     The risk exposure for these coverages has not been reduced by the curtailing of activities during the public emergency.  As such, these commercial policyholders are not adversely impacted in a way that could result in excessive rates.    TDCSI continues to work with policyholders on an invidual basis by making premium accommodations (grace periods, suspension of policy cancellation/nonrenewal for nonpayment of premium) available if requested. </t>
  </si>
  <si>
    <t>Mgmt Liability</t>
  </si>
  <si>
    <t>20-49</t>
  </si>
  <si>
    <t>n/a</t>
  </si>
  <si>
    <t>Phy &amp; Surgeons</t>
  </si>
  <si>
    <t>14-3882</t>
  </si>
  <si>
    <t xml:space="preserve">With regard to the Professional Liability for Non-Standard Physicians, Surgeons and Dentists Program, all California insureds with active coverage from March 15, 2020 through May 31, 2020 receive a premium credit at renewal.    For policyholders who resumed operations, premium credits will end if their risk exposure is no longer reduced by the curtailing of activities as these policyholders are not adversely impacted in a way that could result in excessive rates.   For policyholders who identify that their operations are adversely impacted, TDCSI works with them by making premium accommodations (grace periods, suspension of policy cancellation/nonrenewal for nonpayment of premium, suspension of practice credits and part-time discounts) available if requested.  Although TDCSI continues to offer premium accommodations, there were no California insureds who requested a premium accommodation during September, October, November and December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</si>
</sst>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checked="Checked"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checked="Checked"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vanroekel@thedoctors.com" TargetMode="External"/><Relationship Id="rId1" Type="http://schemas.openxmlformats.org/officeDocument/2006/relationships/hyperlink" Target="mailto:dmchale@thedocto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67" workbookViewId="0">
      <selection activeCell="U117" sqref="U11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367</v>
      </c>
      <c r="C9" s="264"/>
      <c r="D9" s="264"/>
      <c r="E9" s="264"/>
      <c r="F9" s="264"/>
      <c r="G9" s="264"/>
      <c r="H9" s="264"/>
      <c r="I9" s="264"/>
      <c r="J9" s="14"/>
      <c r="K9" s="15"/>
      <c r="L9" s="281">
        <v>34487</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831</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237</v>
      </c>
      <c r="J20" s="125"/>
      <c r="K20" s="25"/>
      <c r="L20" s="154">
        <v>94558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82F40-7FC4-497C-A217-1E48F53387DC}"/>
    <hyperlink ref="I46" r:id="rId2" xr:uid="{5956E811-5D07-4720-A350-2BBDBCEC36E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B82" zoomScale="120" zoomScaleNormal="120" workbookViewId="0">
      <selection activeCell="F13" sqref="F1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366</v>
      </c>
      <c r="F4" s="336"/>
      <c r="G4" s="115"/>
      <c r="H4" s="115"/>
      <c r="I4" s="115"/>
      <c r="J4" s="116"/>
      <c r="L4" s="76" t="s">
        <v>55</v>
      </c>
      <c r="M4" s="164">
        <v>41050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Doctors Company Insurance Group</v>
      </c>
      <c r="F6" s="336"/>
      <c r="G6" s="115"/>
      <c r="H6" s="115"/>
      <c r="I6" s="115"/>
      <c r="J6" s="116"/>
      <c r="L6" s="76" t="s">
        <v>56</v>
      </c>
      <c r="M6" s="164">
        <f>'Cover Page'!L13</f>
        <v>831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1</v>
      </c>
      <c r="O17" s="107" t="s">
        <v>96</v>
      </c>
      <c r="Q17" s="142"/>
      <c r="R17" s="142"/>
      <c r="S17" s="142"/>
      <c r="T17" s="142"/>
      <c r="U17" s="210">
        <f t="shared" si="0"/>
        <v>1</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1</v>
      </c>
      <c r="T44" s="146" t="b">
        <v>0</v>
      </c>
      <c r="U44" s="208">
        <f>N44*1</f>
        <v>0</v>
      </c>
      <c r="V44" s="208">
        <f t="shared" ref="V44:AA44" si="1">O44*1</f>
        <v>0</v>
      </c>
      <c r="W44" s="208">
        <f t="shared" si="1"/>
        <v>0</v>
      </c>
      <c r="X44" s="208">
        <f t="shared" si="1"/>
        <v>0</v>
      </c>
      <c r="Y44" s="208">
        <f t="shared" si="1"/>
        <v>0</v>
      </c>
      <c r="Z44" s="208">
        <f t="shared" si="1"/>
        <v>1</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1</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1</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1</v>
      </c>
      <c r="T46" s="146" t="b">
        <v>0</v>
      </c>
      <c r="U46" s="208">
        <f t="shared" si="2"/>
        <v>0</v>
      </c>
      <c r="V46" s="208">
        <f t="shared" si="3"/>
        <v>0</v>
      </c>
      <c r="W46" s="208">
        <f t="shared" si="4"/>
        <v>0</v>
      </c>
      <c r="X46" s="208">
        <f t="shared" si="5"/>
        <v>0</v>
      </c>
      <c r="Y46" s="208">
        <f t="shared" si="6"/>
        <v>0</v>
      </c>
      <c r="Z46" s="208">
        <f t="shared" si="7"/>
        <v>1</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1</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1</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1</v>
      </c>
      <c r="S81" s="152" t="b">
        <v>1</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1</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1</v>
      </c>
      <c r="T83" s="152" t="b">
        <v>0</v>
      </c>
      <c r="U83" s="208">
        <f t="shared" si="51"/>
        <v>0</v>
      </c>
      <c r="V83" s="208">
        <f t="shared" si="52"/>
        <v>0</v>
      </c>
      <c r="W83" s="208">
        <f t="shared" si="53"/>
        <v>0</v>
      </c>
      <c r="X83" s="208">
        <f t="shared" si="54"/>
        <v>0</v>
      </c>
      <c r="Y83" s="208">
        <f t="shared" si="55"/>
        <v>1</v>
      </c>
      <c r="Z83" s="208">
        <f t="shared" si="56"/>
        <v>1</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52"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TDC Specialty Insurance Company</v>
      </c>
      <c r="F4" s="114"/>
      <c r="G4" s="114"/>
      <c r="H4" s="115"/>
      <c r="I4" s="115"/>
      <c r="J4" s="115"/>
      <c r="K4" s="116"/>
      <c r="L4" s="63"/>
      <c r="M4" s="76" t="s">
        <v>55</v>
      </c>
      <c r="N4" s="164">
        <f>'Cover Page'!L9</f>
        <v>34487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Doctors Company Insurance Group</v>
      </c>
      <c r="F6" s="114"/>
      <c r="G6" s="115"/>
      <c r="H6" s="115"/>
      <c r="I6" s="115"/>
      <c r="J6" s="115"/>
      <c r="K6" s="116"/>
      <c r="L6" s="63"/>
      <c r="M6" s="76" t="s">
        <v>56</v>
      </c>
      <c r="N6" s="164">
        <f>'Cover Page'!L13</f>
        <v>831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368</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6" t="s">
        <v>374</v>
      </c>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A17" sqref="A1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TDC Specialty Insurance Company</v>
      </c>
      <c r="C5" s="162"/>
      <c r="D5" s="274"/>
      <c r="E5" s="182"/>
      <c r="F5" s="221"/>
      <c r="G5" s="221"/>
      <c r="H5" s="221"/>
      <c r="I5" s="221"/>
      <c r="J5" s="221"/>
      <c r="K5" s="222"/>
      <c r="L5" s="192" t="s">
        <v>55</v>
      </c>
      <c r="M5" s="333">
        <f>'Cover Page'!L9</f>
        <v>34487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Doctors Company Insurance Group</v>
      </c>
      <c r="C7" s="163"/>
      <c r="D7" s="163"/>
      <c r="E7" s="184"/>
      <c r="F7" s="223"/>
      <c r="G7" s="223"/>
      <c r="H7" s="223"/>
      <c r="I7" s="223"/>
      <c r="J7" s="223"/>
      <c r="K7" s="224"/>
      <c r="L7" s="145" t="s">
        <v>56</v>
      </c>
      <c r="M7" s="335">
        <f>'Cover Page'!L13</f>
        <v>831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34487</v>
      </c>
      <c r="B17" s="318" t="s">
        <v>232</v>
      </c>
      <c r="C17" s="318" t="s">
        <v>372</v>
      </c>
      <c r="D17" s="318" t="s">
        <v>373</v>
      </c>
      <c r="E17" s="318" t="s">
        <v>233</v>
      </c>
      <c r="F17" s="323">
        <v>0</v>
      </c>
      <c r="G17" s="324">
        <v>0</v>
      </c>
      <c r="H17" s="325">
        <v>0</v>
      </c>
      <c r="I17" s="325" t="s">
        <v>371</v>
      </c>
      <c r="J17" s="325" t="s">
        <v>371</v>
      </c>
      <c r="K17" s="323">
        <v>0</v>
      </c>
      <c r="L17" s="322">
        <v>0</v>
      </c>
      <c r="M17" s="322">
        <v>0</v>
      </c>
      <c r="O17" s="295" t="str">
        <f>IF(OR(B17="PPA", B17="CMP",B17="CML",B17="CMA",B17="WC",B17="MED"),B17,"ASLine")</f>
        <v>MED</v>
      </c>
    </row>
    <row r="18" spans="1:15" s="295" customFormat="1" ht="16.5" customHeight="1" x14ac:dyDescent="0.25">
      <c r="A18" s="321">
        <f t="shared" si="0"/>
        <v>34487</v>
      </c>
      <c r="B18" s="318" t="s">
        <v>231</v>
      </c>
      <c r="C18" s="318" t="s">
        <v>369</v>
      </c>
      <c r="D18" s="318" t="s">
        <v>370</v>
      </c>
      <c r="E18" s="318" t="s">
        <v>233</v>
      </c>
      <c r="F18" s="339" t="s">
        <v>371</v>
      </c>
      <c r="G18" s="324" t="s">
        <v>371</v>
      </c>
      <c r="H18" s="325" t="s">
        <v>371</v>
      </c>
      <c r="I18" s="325" t="s">
        <v>371</v>
      </c>
      <c r="J18" s="325" t="s">
        <v>371</v>
      </c>
      <c r="K18" s="339" t="s">
        <v>371</v>
      </c>
      <c r="L18" s="322" t="s">
        <v>371</v>
      </c>
      <c r="M18" s="322" t="s">
        <v>371</v>
      </c>
      <c r="O18" s="295" t="str">
        <f t="shared" ref="O18:O62" si="1">IF(OR(B18="PPA", B18="CMP",B18="CML",B18="CMA",B18="WC",B18="MED"),B18,"ASLine")</f>
        <v>CML</v>
      </c>
    </row>
    <row r="19" spans="1:15" s="295" customFormat="1" ht="16.5" customHeight="1" x14ac:dyDescent="0.25">
      <c r="A19" s="321">
        <f t="shared" si="0"/>
        <v>34487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34487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34487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34487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34487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34487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34487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34487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34487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34487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34487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34487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34487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34487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34487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34487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34487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34487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34487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34487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34487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34487</v>
      </c>
      <c r="B40" s="318"/>
      <c r="C40" s="318"/>
      <c r="D40" s="318"/>
      <c r="E40" s="318"/>
      <c r="F40" s="323"/>
      <c r="G40" s="324"/>
      <c r="H40" s="325"/>
      <c r="I40" s="325"/>
      <c r="J40" s="325"/>
      <c r="K40" s="323"/>
      <c r="L40" s="322"/>
      <c r="M40" s="322"/>
      <c r="O40" s="295" t="str">
        <f t="shared" si="1"/>
        <v>ASLine</v>
      </c>
    </row>
    <row r="41" spans="1:15" s="295" customFormat="1" x14ac:dyDescent="0.25">
      <c r="A41" s="321">
        <f t="shared" si="0"/>
        <v>34487</v>
      </c>
      <c r="B41" s="318"/>
      <c r="C41" s="318"/>
      <c r="D41" s="318"/>
      <c r="E41" s="318"/>
      <c r="F41" s="323"/>
      <c r="G41" s="324"/>
      <c r="H41" s="325"/>
      <c r="I41" s="325"/>
      <c r="J41" s="325"/>
      <c r="K41" s="323"/>
      <c r="L41" s="322"/>
      <c r="M41" s="322"/>
      <c r="O41" s="295" t="str">
        <f t="shared" si="1"/>
        <v>ASLine</v>
      </c>
    </row>
    <row r="42" spans="1:15" s="295" customFormat="1" x14ac:dyDescent="0.25">
      <c r="A42" s="321">
        <f t="shared" si="0"/>
        <v>34487</v>
      </c>
      <c r="B42" s="318"/>
      <c r="C42" s="318"/>
      <c r="D42" s="318"/>
      <c r="E42" s="318"/>
      <c r="F42" s="323"/>
      <c r="G42" s="324"/>
      <c r="H42" s="325"/>
      <c r="I42" s="325"/>
      <c r="J42" s="325"/>
      <c r="K42" s="323"/>
      <c r="L42" s="322"/>
      <c r="M42" s="322"/>
      <c r="O42" s="295" t="str">
        <f t="shared" si="1"/>
        <v>ASLine</v>
      </c>
    </row>
    <row r="43" spans="1:15" s="295" customFormat="1" x14ac:dyDescent="0.25">
      <c r="A43" s="321">
        <f t="shared" si="0"/>
        <v>34487</v>
      </c>
      <c r="B43" s="318"/>
      <c r="C43" s="318"/>
      <c r="D43" s="318"/>
      <c r="E43" s="318"/>
      <c r="F43" s="323"/>
      <c r="G43" s="324"/>
      <c r="H43" s="325"/>
      <c r="I43" s="325"/>
      <c r="J43" s="325"/>
      <c r="K43" s="323"/>
      <c r="L43" s="322"/>
      <c r="M43" s="322"/>
      <c r="O43" s="295" t="str">
        <f t="shared" si="1"/>
        <v>ASLine</v>
      </c>
    </row>
    <row r="44" spans="1:15" s="295" customFormat="1" x14ac:dyDescent="0.25">
      <c r="A44" s="321">
        <f t="shared" si="0"/>
        <v>34487</v>
      </c>
      <c r="B44" s="318"/>
      <c r="C44" s="318"/>
      <c r="D44" s="318"/>
      <c r="E44" s="318"/>
      <c r="F44" s="323"/>
      <c r="G44" s="324"/>
      <c r="H44" s="325"/>
      <c r="I44" s="325"/>
      <c r="J44" s="325"/>
      <c r="K44" s="323"/>
      <c r="L44" s="322"/>
      <c r="M44" s="322"/>
      <c r="O44" s="295" t="str">
        <f t="shared" si="1"/>
        <v>ASLine</v>
      </c>
    </row>
    <row r="45" spans="1:15" s="295" customFormat="1" x14ac:dyDescent="0.25">
      <c r="A45" s="321">
        <f t="shared" si="0"/>
        <v>34487</v>
      </c>
      <c r="B45" s="318"/>
      <c r="C45" s="318"/>
      <c r="D45" s="318"/>
      <c r="E45" s="318"/>
      <c r="F45" s="323"/>
      <c r="G45" s="324"/>
      <c r="H45" s="325"/>
      <c r="I45" s="325"/>
      <c r="J45" s="325"/>
      <c r="K45" s="323"/>
      <c r="L45" s="322"/>
      <c r="M45" s="322"/>
      <c r="O45" s="295" t="str">
        <f t="shared" si="1"/>
        <v>ASLine</v>
      </c>
    </row>
    <row r="46" spans="1:15" s="295" customFormat="1" x14ac:dyDescent="0.25">
      <c r="A46" s="321">
        <f t="shared" si="0"/>
        <v>34487</v>
      </c>
      <c r="B46" s="318"/>
      <c r="C46" s="318"/>
      <c r="D46" s="318"/>
      <c r="E46" s="318"/>
      <c r="F46" s="323"/>
      <c r="G46" s="324"/>
      <c r="H46" s="325"/>
      <c r="I46" s="325"/>
      <c r="J46" s="325"/>
      <c r="K46" s="323"/>
      <c r="L46" s="322"/>
      <c r="M46" s="322"/>
      <c r="O46" s="295" t="str">
        <f t="shared" si="1"/>
        <v>ASLine</v>
      </c>
    </row>
    <row r="47" spans="1:15" s="295" customFormat="1" x14ac:dyDescent="0.25">
      <c r="A47" s="321">
        <f t="shared" si="0"/>
        <v>34487</v>
      </c>
      <c r="B47" s="318"/>
      <c r="C47" s="318"/>
      <c r="D47" s="318"/>
      <c r="E47" s="318"/>
      <c r="F47" s="323"/>
      <c r="G47" s="324"/>
      <c r="H47" s="325"/>
      <c r="I47" s="325"/>
      <c r="J47" s="325"/>
      <c r="K47" s="323"/>
      <c r="L47" s="322"/>
      <c r="M47" s="322"/>
      <c r="O47" s="295" t="str">
        <f t="shared" si="1"/>
        <v>ASLine</v>
      </c>
    </row>
    <row r="48" spans="1:15" s="295" customFormat="1" x14ac:dyDescent="0.25">
      <c r="A48" s="321">
        <f t="shared" si="0"/>
        <v>34487</v>
      </c>
      <c r="B48" s="318"/>
      <c r="C48" s="318"/>
      <c r="D48" s="318"/>
      <c r="E48" s="318"/>
      <c r="F48" s="323"/>
      <c r="G48" s="324"/>
      <c r="H48" s="325"/>
      <c r="I48" s="325"/>
      <c r="J48" s="325"/>
      <c r="K48" s="323"/>
      <c r="L48" s="322"/>
      <c r="M48" s="322"/>
      <c r="O48" s="295" t="str">
        <f t="shared" si="1"/>
        <v>ASLine</v>
      </c>
    </row>
    <row r="49" spans="1:15" s="295" customFormat="1" x14ac:dyDescent="0.25">
      <c r="A49" s="321">
        <f t="shared" si="0"/>
        <v>34487</v>
      </c>
      <c r="B49" s="318"/>
      <c r="C49" s="318"/>
      <c r="D49" s="318"/>
      <c r="E49" s="318"/>
      <c r="F49" s="323"/>
      <c r="G49" s="324"/>
      <c r="H49" s="325"/>
      <c r="I49" s="325"/>
      <c r="J49" s="325"/>
      <c r="K49" s="323"/>
      <c r="L49" s="322"/>
      <c r="M49" s="322"/>
      <c r="O49" s="295" t="str">
        <f t="shared" si="1"/>
        <v>ASLine</v>
      </c>
    </row>
    <row r="50" spans="1:15" s="295" customFormat="1" x14ac:dyDescent="0.25">
      <c r="A50" s="321">
        <f t="shared" si="0"/>
        <v>34487</v>
      </c>
      <c r="B50" s="318"/>
      <c r="C50" s="318"/>
      <c r="D50" s="318"/>
      <c r="E50" s="318"/>
      <c r="F50" s="323"/>
      <c r="G50" s="324"/>
      <c r="H50" s="325"/>
      <c r="I50" s="325"/>
      <c r="J50" s="325"/>
      <c r="K50" s="323"/>
      <c r="L50" s="322"/>
      <c r="M50" s="322"/>
      <c r="O50" s="295" t="str">
        <f t="shared" si="1"/>
        <v>ASLine</v>
      </c>
    </row>
    <row r="51" spans="1:15" s="295" customFormat="1" x14ac:dyDescent="0.25">
      <c r="A51" s="321">
        <f t="shared" si="0"/>
        <v>34487</v>
      </c>
      <c r="B51" s="318"/>
      <c r="C51" s="318"/>
      <c r="D51" s="318"/>
      <c r="E51" s="318"/>
      <c r="F51" s="323"/>
      <c r="G51" s="324"/>
      <c r="H51" s="325"/>
      <c r="I51" s="325"/>
      <c r="J51" s="325"/>
      <c r="K51" s="323"/>
      <c r="L51" s="322"/>
      <c r="M51" s="322"/>
      <c r="O51" s="295" t="str">
        <f t="shared" si="1"/>
        <v>ASLine</v>
      </c>
    </row>
    <row r="52" spans="1:15" s="295" customFormat="1" x14ac:dyDescent="0.25">
      <c r="A52" s="321">
        <f t="shared" si="0"/>
        <v>34487</v>
      </c>
      <c r="B52" s="318"/>
      <c r="C52" s="318"/>
      <c r="D52" s="318"/>
      <c r="E52" s="318"/>
      <c r="F52" s="323"/>
      <c r="G52" s="324"/>
      <c r="H52" s="325"/>
      <c r="I52" s="325"/>
      <c r="J52" s="325"/>
      <c r="K52" s="323"/>
      <c r="L52" s="322"/>
      <c r="M52" s="322"/>
      <c r="O52" s="295" t="str">
        <f t="shared" si="1"/>
        <v>ASLine</v>
      </c>
    </row>
    <row r="53" spans="1:15" s="295" customFormat="1" x14ac:dyDescent="0.25">
      <c r="A53" s="321">
        <f t="shared" si="0"/>
        <v>34487</v>
      </c>
      <c r="B53" s="318"/>
      <c r="C53" s="318"/>
      <c r="D53" s="318"/>
      <c r="E53" s="318"/>
      <c r="F53" s="323"/>
      <c r="G53" s="324"/>
      <c r="H53" s="325"/>
      <c r="I53" s="325"/>
      <c r="J53" s="325"/>
      <c r="K53" s="323"/>
      <c r="L53" s="322"/>
      <c r="M53" s="322"/>
      <c r="O53" s="295" t="str">
        <f t="shared" si="1"/>
        <v>ASLine</v>
      </c>
    </row>
    <row r="54" spans="1:15" s="295" customFormat="1" x14ac:dyDescent="0.25">
      <c r="A54" s="321">
        <f t="shared" si="0"/>
        <v>34487</v>
      </c>
      <c r="B54" s="318"/>
      <c r="C54" s="318"/>
      <c r="D54" s="318"/>
      <c r="E54" s="318"/>
      <c r="F54" s="323"/>
      <c r="G54" s="324"/>
      <c r="H54" s="325"/>
      <c r="I54" s="325"/>
      <c r="J54" s="325"/>
      <c r="K54" s="323"/>
      <c r="L54" s="322"/>
      <c r="M54" s="322"/>
      <c r="O54" s="295" t="str">
        <f t="shared" si="1"/>
        <v>ASLine</v>
      </c>
    </row>
    <row r="55" spans="1:15" s="295" customFormat="1" x14ac:dyDescent="0.25">
      <c r="A55" s="321">
        <f t="shared" si="0"/>
        <v>34487</v>
      </c>
      <c r="B55" s="318"/>
      <c r="C55" s="318"/>
      <c r="D55" s="318"/>
      <c r="E55" s="318"/>
      <c r="F55" s="323"/>
      <c r="G55" s="324"/>
      <c r="H55" s="325"/>
      <c r="I55" s="325"/>
      <c r="J55" s="325"/>
      <c r="K55" s="323"/>
      <c r="L55" s="322"/>
      <c r="M55" s="322"/>
      <c r="O55" s="295" t="str">
        <f t="shared" si="1"/>
        <v>ASLine</v>
      </c>
    </row>
    <row r="56" spans="1:15" ht="15.75" x14ac:dyDescent="0.25">
      <c r="A56" s="321">
        <f t="shared" si="0"/>
        <v>34487</v>
      </c>
      <c r="B56" s="318"/>
      <c r="C56" s="318"/>
      <c r="D56" s="318"/>
      <c r="E56" s="318"/>
      <c r="F56" s="323"/>
      <c r="G56" s="324"/>
      <c r="H56" s="325"/>
      <c r="I56" s="325"/>
      <c r="J56" s="325"/>
      <c r="K56" s="323"/>
      <c r="L56" s="322"/>
      <c r="M56" s="322"/>
      <c r="O56" s="295" t="str">
        <f t="shared" si="1"/>
        <v>ASLine</v>
      </c>
    </row>
    <row r="57" spans="1:15" ht="15.75" x14ac:dyDescent="0.25">
      <c r="A57" s="321">
        <f t="shared" si="0"/>
        <v>34487</v>
      </c>
      <c r="B57" s="318"/>
      <c r="C57" s="318"/>
      <c r="D57" s="318"/>
      <c r="E57" s="318"/>
      <c r="F57" s="323"/>
      <c r="G57" s="324"/>
      <c r="H57" s="325"/>
      <c r="I57" s="325"/>
      <c r="J57" s="325"/>
      <c r="K57" s="323"/>
      <c r="L57" s="322"/>
      <c r="M57" s="322"/>
      <c r="O57" s="295" t="str">
        <f t="shared" si="1"/>
        <v>ASLine</v>
      </c>
    </row>
    <row r="58" spans="1:15" ht="15.75" x14ac:dyDescent="0.25">
      <c r="A58" s="321">
        <f t="shared" si="0"/>
        <v>34487</v>
      </c>
      <c r="B58" s="318"/>
      <c r="C58" s="318"/>
      <c r="D58" s="318"/>
      <c r="E58" s="318"/>
      <c r="F58" s="323"/>
      <c r="G58" s="324"/>
      <c r="H58" s="325"/>
      <c r="I58" s="325"/>
      <c r="J58" s="325"/>
      <c r="K58" s="323"/>
      <c r="L58" s="322"/>
      <c r="M58" s="322"/>
      <c r="O58" s="295" t="str">
        <f t="shared" si="1"/>
        <v>ASLine</v>
      </c>
    </row>
    <row r="59" spans="1:15" ht="15.75" x14ac:dyDescent="0.25">
      <c r="A59" s="321">
        <f t="shared" si="0"/>
        <v>34487</v>
      </c>
      <c r="B59" s="318"/>
      <c r="C59" s="318"/>
      <c r="D59" s="318"/>
      <c r="E59" s="318"/>
      <c r="F59" s="323"/>
      <c r="G59" s="324"/>
      <c r="H59" s="325"/>
      <c r="I59" s="325"/>
      <c r="J59" s="325"/>
      <c r="K59" s="323"/>
      <c r="L59" s="322"/>
      <c r="M59" s="322"/>
      <c r="O59" s="295" t="str">
        <f t="shared" si="1"/>
        <v>ASLine</v>
      </c>
    </row>
    <row r="60" spans="1:15" ht="15.75" x14ac:dyDescent="0.25">
      <c r="A60" s="321">
        <f t="shared" si="0"/>
        <v>34487</v>
      </c>
      <c r="B60" s="318"/>
      <c r="C60" s="318"/>
      <c r="D60" s="318"/>
      <c r="E60" s="318"/>
      <c r="F60" s="323"/>
      <c r="G60" s="324"/>
      <c r="H60" s="325"/>
      <c r="I60" s="325"/>
      <c r="J60" s="325"/>
      <c r="K60" s="323"/>
      <c r="L60" s="322"/>
      <c r="M60" s="322"/>
      <c r="O60" s="295" t="str">
        <f t="shared" si="1"/>
        <v>ASLine</v>
      </c>
    </row>
    <row r="61" spans="1:15" ht="15.75" x14ac:dyDescent="0.25">
      <c r="A61" s="321">
        <f t="shared" si="0"/>
        <v>34487</v>
      </c>
      <c r="B61" s="318"/>
      <c r="C61" s="318"/>
      <c r="D61" s="318"/>
      <c r="E61" s="318"/>
      <c r="F61" s="323"/>
      <c r="G61" s="324"/>
      <c r="H61" s="325"/>
      <c r="I61" s="325"/>
      <c r="J61" s="325"/>
      <c r="K61" s="323"/>
      <c r="L61" s="322"/>
      <c r="M61" s="322"/>
      <c r="O61" s="295" t="str">
        <f t="shared" si="1"/>
        <v>ASLine</v>
      </c>
    </row>
    <row r="62" spans="1:15" ht="15.75" x14ac:dyDescent="0.25">
      <c r="A62" s="321">
        <f t="shared" si="0"/>
        <v>34487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TDC Specialty Insurance Company</v>
      </c>
      <c r="B4" s="155">
        <f>'Cover Page'!L9</f>
        <v>34487</v>
      </c>
      <c r="C4" s="155" t="str">
        <f>'Cover Page'!B13</f>
        <v>Doctors Company Insurance Group</v>
      </c>
      <c r="D4" s="156">
        <f>'Cover Page'!L13</f>
        <v>831</v>
      </c>
      <c r="E4" s="155" t="str">
        <f>'Cover Page'!B17</f>
        <v>185 Greenwood Road</v>
      </c>
      <c r="F4" s="155" t="str">
        <f>'Cover Page'!B20</f>
        <v>Napa</v>
      </c>
      <c r="G4" s="155" t="str">
        <f>'Cover Page'!I20</f>
        <v>CA</v>
      </c>
      <c r="H4" s="156">
        <f>'Cover Page'!L20</f>
        <v>94558</v>
      </c>
      <c r="I4" s="155" t="b">
        <v>1</v>
      </c>
      <c r="J4" s="155" t="b">
        <v>0</v>
      </c>
      <c r="K4" s="157">
        <f>'Cover Page'!B32</f>
        <v>44228</v>
      </c>
      <c r="L4" s="177" t="str">
        <f>'Cover Page'!B35</f>
        <v>David McHale</v>
      </c>
      <c r="M4" s="177" t="str">
        <f>'Cover Page'!B38</f>
        <v>Assistant Secretary</v>
      </c>
      <c r="N4" s="220" t="str">
        <f>'Cover Page'!I35</f>
        <v>707-226-0289</v>
      </c>
      <c r="O4" s="220" t="str">
        <f>'Cover Page'!L35</f>
        <v>707-226-0370</v>
      </c>
      <c r="P4" s="155" t="str">
        <f>'Cover Page'!I38</f>
        <v>dmchale@thedoctors.com</v>
      </c>
      <c r="Q4" s="155" t="str">
        <f>'Cover Page'!B42</f>
        <v>Jan Van Roekel</v>
      </c>
      <c r="R4" s="155" t="str">
        <f>'Cover Page'!B46</f>
        <v>Assistant VP (The Doctors Management Company)</v>
      </c>
      <c r="S4" s="220" t="str">
        <f>'Cover Page'!I42</f>
        <v>707-226-0103</v>
      </c>
      <c r="T4" s="220" t="str">
        <f>'Cover Page'!L42</f>
        <v>707-226-0370</v>
      </c>
      <c r="U4" s="155" t="str">
        <f>'Cover Page'!I46</f>
        <v>jvanroekel@thedoctors.com</v>
      </c>
      <c r="V4" s="156">
        <f>Questionnaire!U10</f>
        <v>1</v>
      </c>
      <c r="W4" s="156">
        <f>Questionnaire!U12</f>
        <v>0</v>
      </c>
      <c r="X4" s="156">
        <f>Questionnaire!U13</f>
        <v>0</v>
      </c>
      <c r="Y4" s="156">
        <f>Questionnaire!U14</f>
        <v>0</v>
      </c>
      <c r="Z4" s="156">
        <f>Questionnaire!U15</f>
        <v>0</v>
      </c>
      <c r="AA4" s="156">
        <f>Questionnaire!U16</f>
        <v>1</v>
      </c>
      <c r="AB4" s="156">
        <f>Questionnaire!U17</f>
        <v>1</v>
      </c>
      <c r="AC4" s="156">
        <f>Questionnaire!U18</f>
        <v>0</v>
      </c>
      <c r="AD4" s="156">
        <f>Questionnaire!E19</f>
        <v>0</v>
      </c>
      <c r="AE4" s="156">
        <f>Questionnaire!U22</f>
        <v>0</v>
      </c>
      <c r="AF4" s="156">
        <f>Questionnaire!U26</f>
        <v>1</v>
      </c>
      <c r="AG4" s="156">
        <f>Questionnaire!U28</f>
        <v>1</v>
      </c>
      <c r="AH4" s="156">
        <f>Questionnaire!U34</f>
        <v>1</v>
      </c>
      <c r="AI4" s="156">
        <f>Questionnaire!U35</f>
        <v>0</v>
      </c>
      <c r="AJ4" s="177">
        <f>Questionnaire!E37</f>
        <v>0</v>
      </c>
      <c r="AK4" s="155" t="str">
        <f>'Explanatory Memorandum'!C14</f>
        <v xml:space="preserve">The Management Liability product includes coverage for Directors &amp; Officers Liability, Employment Practices Liability and Fiduciary Liability.     The risk exposure for these coverages has not been reduced by the curtailing of activities during the public emergency.  As such, these commercial policyholders are not adversely impacted in a way that could result in excessive rates.    TDCSI continues to work with policyholders on an invidual basis by making premium accommodations (grace periods, suspension of policy cancellation/nonrenewal for nonpayment of premium) available if requested. </v>
      </c>
      <c r="AL4" s="155" t="str">
        <f>'Explanatory Memorandum'!C33</f>
        <v xml:space="preserve">With regard to the Professional Liability for Non-Standard Physicians, Surgeons and Dentists Program, all California insureds with active coverage from March 15, 2020 through May 31, 2020 receive a premium credit at renewal.    For policyholders who resumed operations, premium credits will end if their risk exposure is no longer reduced by the curtailing of activities as these policyholders are not adversely impacted in a way that could result in excessive rates.   For policyholders who identify that their operations are adversely impacted, TDCSI works with them by making premium accommodations (grace periods, suspension of policy cancellation/nonrenewal for nonpayment of premium, suspension of practice credits and part-time discounts) available if requested.  Although TDCSI continues to offer premium accommodations, there were no California insureds who requested a premium accommodation during September, October, November and December 2020.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34487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34487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34487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34487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34487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0</v>
      </c>
      <c r="S7" s="237">
        <f>Questionnaire!$Y$83</f>
        <v>1</v>
      </c>
      <c r="T7" s="237">
        <f>Questionnaire!$Y$84</f>
        <v>0</v>
      </c>
      <c r="U7" s="243">
        <f>Questionnaire!$Y$85</f>
        <v>0</v>
      </c>
    </row>
    <row r="8" spans="1:27" x14ac:dyDescent="0.25">
      <c r="A8" s="155">
        <f>'Cover Page'!$L$9</f>
        <v>34487</v>
      </c>
      <c r="B8" s="155" t="s">
        <v>232</v>
      </c>
      <c r="C8" s="241">
        <f>Questionnaire!$Z$44</f>
        <v>1</v>
      </c>
      <c r="D8" s="242">
        <f>Questionnaire!$Z$45</f>
        <v>1</v>
      </c>
      <c r="E8" s="242">
        <f>Questionnaire!$Z$46</f>
        <v>1</v>
      </c>
      <c r="F8" s="242">
        <f>Questionnaire!$Z$47</f>
        <v>0</v>
      </c>
      <c r="G8" s="243">
        <f>Questionnaire!$Z$48</f>
        <v>0</v>
      </c>
      <c r="H8" s="241">
        <f>Questionnaire!$Z$55</f>
        <v>1</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0</v>
      </c>
      <c r="S8" s="237">
        <f>Questionnaire!$Z$83</f>
        <v>1</v>
      </c>
      <c r="T8" s="237">
        <f>Questionnaire!$Z$84</f>
        <v>0</v>
      </c>
      <c r="U8" s="243">
        <f>Questionnaire!$Z$85</f>
        <v>0</v>
      </c>
    </row>
    <row r="9" spans="1:27" x14ac:dyDescent="0.25">
      <c r="A9" s="155">
        <f>'Cover Page'!$L$9</f>
        <v>34487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Van Roekel, Jan</cp:lastModifiedBy>
  <cp:lastPrinted>2020-05-12T15:41:53Z</cp:lastPrinted>
  <dcterms:created xsi:type="dcterms:W3CDTF">2020-04-14T23:06:16Z</dcterms:created>
  <dcterms:modified xsi:type="dcterms:W3CDTF">2021-01-29T22:03:17Z</dcterms:modified>
</cp:coreProperties>
</file>