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schaffeldj\AppData\Local\Microsoft\Windows\INetCache\Content.Outlook\G3HNX3RY\"/>
    </mc:Choice>
  </mc:AlternateContent>
  <xr:revisionPtr revIDLastSave="0" documentId="13_ncr:1_{FD094B37-3890-4E2D-8882-9400BA7373EB}" xr6:coauthVersionLast="45" xr6:coauthVersionMax="45" xr10:uidLastSave="{00000000-0000-0000-0000-000000000000}"/>
  <bookViews>
    <workbookView xWindow="-120" yWindow="-120" windowWidth="20730" windowHeight="1116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<sst xmlns="http://schemas.openxmlformats.org/spreadsheetml/2006/main" count="532" uniqueCount="373">
  <si>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</si>
  <si>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</si>
  <si>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</si>
  <si>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</si>
  <si>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</si>
  <si>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</si>
  <si>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</si>
  <si>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</si>
  <si>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</si>
  <si>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</si>
  <si>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</si>
  <si>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</si>
  <si>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</si>
  <si>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</si>
  <si>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</si>
  <si>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</si>
  <si>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</si>
  <si>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</si>
  <si>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</si>
  <si>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</si>
  <si>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</si>
  <si>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</si>
  <si>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</si>
  <si>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</si>
  <si>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</si>
  <si>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</si>
  <si>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</si>
  <si>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</si>
  <si>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</si>
  <si>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</si>
  <si>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</si>
  <si>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</si>
  <si>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</si>
  <si>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</si>
  <si>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</si>
  <si>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</si>
  <si>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</si>
  <si>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</si>
  <si>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</si>
  <si>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</si>
  <si>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</si>
  <si>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</si>
  <si>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</si>
  <si>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</si>
  <si>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</si>
  <si>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</si>
  <si>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</si>
  <si>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</si>
  <si>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</si>
  <si>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</si>
  <si>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</si>
  <si>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</si>
  <si>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</si>
  <si>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</si>
  <si>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</si>
  <si>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</si>
  <si>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</si>
  <si>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</si>
  <si>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</si>
  <si>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</si>
  <si>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</si>
  <si>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</si>
  <si>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</si>
  <si>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</si>
  <si>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</si>
  <si>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</si>
  <si>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</si>
  <si>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</si>
  <si>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</si>
  <si>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</si>
  <si>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</si>
  <si>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</si>
  <si>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</si>
  <si>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</si>
  <si>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</si>
  <si>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</si>
  <si>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</si>
  <si>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</si>
  <si>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</si>
  <si>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</si>
  <si>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</si>
  <si>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</si>
  <si>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</si>
  <si>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</si>
  <si>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</si>
  <si>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</si>
  <si>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</si>
  <si>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</si>
  <si>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</si>
  <si>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</si>
  <si>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</si>
  <si>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</si>
  <si>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</si>
  <si>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</si>
  <si>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</si>
  <si>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</si>
  <si>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</si>
  <si>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</si>
  <si>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</si>
  <si>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</si>
  <si>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</si>
  <si>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</si>
  <si>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</si>
  <si>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</si>
  <si>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</si>
  <si>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</si>
  <si>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</si>
  <si>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</si>
  <si>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</si>
  <si>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</si>
  <si>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</si>
  <si>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</si>
  <si>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</si>
  <si>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</si>
  <si>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</si>
  <si>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</si>
  <si>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</si>
  <si>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</si>
  <si>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</si>
  <si>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</si>
  <si>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</si>
  <si>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</si>
  <si>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</si>
  <si>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</si>
  <si>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</si>
  <si>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</si>
  <si>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</si>
  <si>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</si>
  <si>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</si>
  <si>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</si>
  <si>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</si>
  <si>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</si>
  <si>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</si>
  <si>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</si>
  <si>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</si>
  <si>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</si>
  <si>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</si>
  <si>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</si>
  <si>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</si>
  <si>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</si>
  <si>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</si>
  <si>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</si>
  <si>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</si>
  <si>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</si>
  <si>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</si>
  <si>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</si>
  <si>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</si>
  <si>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</si>
  <si>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</si>
  <si>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</si>
  <si>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</si>
  <si>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</si>
  <si>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</si>
  <si>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</si>
  <si>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</si>
  <si>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</si>
  <si>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</si>
  <si>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</si>
  <si>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</si>
  <si>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</si>
  <si>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</si>
  <si>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</si>
  <si>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</si>
  <si>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</si>
  <si>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</si>
  <si>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</si>
  <si>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</si>
  <si>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</si>
  <si>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</si>
  <si>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</si>
  <si>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</si>
  <si>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</si>
  <si>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</si>
  <si>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</si>
  <si>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</si>
  <si>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</si>
  <si>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</si>
  <si>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</si>
  <si>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</si>
  <si>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</si>
  <si>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</si>
  <si>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</si>
  <si>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</si>
  <si>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</si>
  <si>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</si>
  <si>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</si>
  <si>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</si>
  <si>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</si>
  <si>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</si>
  <si>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</si>
  <si>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</si>
  <si>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</si>
  <si>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</si>
  <si>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</si>
  <si>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</si>
  <si>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</si>
  <si>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</si>
  <si>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</si>
  <si>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</si>
  <si>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</si>
  <si>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</si>
  <si>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</si>
  <si>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</si>
  <si>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</si>
  <si>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</si>
  <si>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</si>
  <si>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</si>
  <si>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</si>
  <si>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</si>
  <si>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</si>
  <si>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</si>
  <si>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</si>
  <si>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</si>
  <si>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</si>
  <si>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</si>
  <si>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</si>
  <si>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</si>
  <si>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</si>
  <si>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</si>
  <si>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</si>
  <si>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</si>
  <si>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</si>
  <si>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</si>
  <si>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</si>
  <si>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</si>
  <si>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</si>
  <si>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</si>
  <si>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</si>
  <si>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</si>
  <si>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</si>
  <si>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</si>
  <si>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</si>
  <si>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</si>
  <si>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</si>
  <si>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</si>
  <si>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</si>
  <si>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</si>
  <si>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</si>
  <si>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</si>
  <si>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</si>
  <si>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</si>
  <si>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</si>
  <si>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</si>
  <si>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</si>
  <si>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</si>
  <si>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</si>
  <si>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</si>
  <si>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</si>
  <si>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</si>
  <si>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</si>
  <si>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</si>
  <si>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</si>
  <si>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</si>
  <si>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</si>
  <si>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</si>
  <si>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</si>
  <si>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</si>
  <si>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</si>
  <si>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</si>
  <si>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</si>
  <si>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</si>
  <si>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</si>
  <si>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</si>
  <si>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</si>
  <si>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</si>
  <si>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</si>
  <si>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</si>
  <si>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</si>
  <si>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</si>
  <si>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</si>
  <si>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</si>
  <si>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</si>
  <si>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</si>
  <si>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</si>
  <si>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</si>
  <si>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</si>
  <si>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</si>
  <si>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</si>
  <si>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</si>
  <si>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</si>
  <si>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</si>
  <si>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</si>
  <si>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</si>
  <si>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</si>
  <si>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</si>
  <si>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</si>
  <si>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</si>
  <si>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</si>
  <si>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</si>
  <si>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</si>
  <si>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</si>
  <si>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</si>
  <si>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</si>
  <si>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</si>
  <si>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</si>
  <si>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</si>
  <si>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</si>
  <si>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</si>
  <si>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</si>
  <si>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</si>
  <si>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</si>
  <si>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</si>
  <si>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</si>
  <si>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</si>
  <si>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</si>
  <si>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</si>
  <si>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</si>
  <si>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</si>
  <si>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</si>
  <si>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</si>
  <si>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</si>
  <si>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</si>
  <si>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</si>
  <si>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</si>
  <si>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</si>
  <si>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</si>
  <si>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</si>
  <si>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</si>
  <si>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</si>
  <si>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</si>
  <si>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</si>
  <si>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</si>
  <si>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</si>
  <si>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</si>
  <si>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</si>
  <si>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</si>
  <si>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</si>
  <si>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</si>
  <si>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</si>
  <si>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</si>
  <si>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</si>
  <si>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</si>
  <si>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</si>
  <si>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</si>
  <si>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</si>
  <si>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</si>
  <si>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</si>
  <si>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</si>
  <si>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</si>
  <si>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</si>
  <si>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</si>
  <si>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</si>
  <si>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</si>
  <si>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</si>
  <si>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</si>
  <si>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</si>
  <si>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</si>
  <si>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</si>
  <si>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</si>
  <si>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</si>
  <si>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</si>
  <si>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</si>
  <si>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</si>
  <si>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</si>
  <si>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</si>
  <si>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</si>
  <si>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</si>
  <si>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</si>
  <si>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</si>
  <si>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</si>
  <si>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Starstone National Insurance Company</t>
  </si>
  <si>
    <t>Harborside 5, 185 Hudson st, Suite 2600</t>
  </si>
  <si>
    <t>Jersey City</t>
  </si>
  <si>
    <t>Jeff Wanamaker</t>
  </si>
  <si>
    <t>206-949-1968</t>
  </si>
  <si>
    <t>Chief Underwriting Officer</t>
  </si>
  <si>
    <t>jeff.wanamaker@corespecialty.com</t>
  </si>
  <si>
    <t>Joanne Schaffeld</t>
  </si>
  <si>
    <t>973-775-5375</t>
  </si>
  <si>
    <t>Head of Insurance Regulatory Compliance</t>
  </si>
  <si>
    <t>joanne.schaffeld@corespecialty.com</t>
  </si>
  <si>
    <t>Marine</t>
  </si>
  <si>
    <t xml:space="preserve">Please see detailed information provided for previous reporting periods.   Starstone National Insurance Company did not provide any supplemental refunds for March 2020 - December 2020 other than what was previously reported to the Department.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</si>
</sst>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oanne.schaffeld@corespecialty.com" TargetMode="External"/><Relationship Id="rId1" Type="http://schemas.openxmlformats.org/officeDocument/2006/relationships/hyperlink" Target="mailto:jeff.wanamaker@corespecial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40" workbookViewId="0">
      <selection activeCell="R26" sqref="R26"/>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360</v>
      </c>
      <c r="C9" s="256"/>
      <c r="D9" s="256"/>
      <c r="E9" s="256"/>
      <c r="F9" s="256"/>
      <c r="G9" s="256"/>
      <c r="H9" s="256"/>
      <c r="I9" s="256"/>
      <c r="J9" s="13"/>
      <c r="K9" s="14"/>
      <c r="L9" s="273">
        <v>25496</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c r="C13" s="256"/>
      <c r="D13" s="256"/>
      <c r="E13" s="256"/>
      <c r="F13" s="256"/>
      <c r="G13" s="256"/>
      <c r="H13" s="256"/>
      <c r="I13" s="256"/>
      <c r="J13" s="19"/>
      <c r="K13" s="20"/>
      <c r="L13" s="273">
        <v>4990</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261</v>
      </c>
      <c r="J20" s="122"/>
      <c r="K20" s="24"/>
      <c r="L20" s="150">
        <v>7311</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44315</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366</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367</v>
      </c>
      <c r="C42" s="256"/>
      <c r="D42" s="256"/>
      <c r="E42" s="256"/>
      <c r="F42" s="256"/>
      <c r="G42" s="256"/>
      <c r="H42" s="35"/>
      <c r="I42" s="272" t="s">
        <v>368</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369</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601F62E8-4E27-45C1-AC0F-8B50D8CFEC84}"/>
    <hyperlink ref="I46" r:id="rId2" xr:uid="{F48F1DA4-C5CE-435A-83FF-8C23E8DEB30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19" sqref="E19:F20"/>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Starstone National Insurance Company</v>
      </c>
      <c r="F4" s="327"/>
      <c r="G4" s="113"/>
      <c r="H4" s="113"/>
      <c r="I4" s="113"/>
      <c r="J4" s="114"/>
      <c r="L4" s="74" t="s">
        <v>53</v>
      </c>
      <c r="M4" s="160">
        <f>'Cover Page'!L9</f>
        <v>25496</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f>'Cover Page'!B13</f>
        <v>0</v>
      </c>
      <c r="F6" s="327"/>
      <c r="G6" s="113"/>
      <c r="H6" s="113"/>
      <c r="I6" s="113"/>
      <c r="J6" s="114"/>
      <c r="L6" s="74" t="s">
        <v>54</v>
      </c>
      <c r="M6" s="160">
        <f>'Cover Page'!L13</f>
        <v>4990</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1</v>
      </c>
      <c r="O18" s="105" t="s">
        <v>95</v>
      </c>
      <c r="Q18" s="138"/>
      <c r="R18" s="138"/>
      <c r="S18" s="138"/>
      <c r="T18" s="138"/>
      <c r="U18" s="202">
        <f t="shared" si="0"/>
        <v>1</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t="s">
        <v>371</v>
      </c>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1</v>
      </c>
      <c r="P81" s="148" t="b">
        <v>1</v>
      </c>
      <c r="Q81" s="148" t="b">
        <v>0</v>
      </c>
      <c r="R81" s="148" t="b">
        <v>1</v>
      </c>
      <c r="S81" s="148" t="b">
        <v>0</v>
      </c>
      <c r="T81" s="148" t="b">
        <v>1</v>
      </c>
      <c r="U81" s="200">
        <f t="shared" ref="U81" si="44">N81*1</f>
        <v>0</v>
      </c>
      <c r="V81" s="200">
        <f t="shared" ref="V81" si="45">O81*1</f>
        <v>1</v>
      </c>
      <c r="W81" s="200">
        <f t="shared" ref="W81" si="46">P81*1</f>
        <v>1</v>
      </c>
      <c r="X81" s="200">
        <f t="shared" ref="X81" si="47">Q81*1</f>
        <v>0</v>
      </c>
      <c r="Y81" s="200">
        <f t="shared" ref="Y81" si="48">R81*1</f>
        <v>1</v>
      </c>
      <c r="Z81" s="200">
        <f t="shared" ref="Z81" si="49">S81*1</f>
        <v>0</v>
      </c>
      <c r="AA81" s="200">
        <f t="shared" ref="AA81" si="50">T81*1</f>
        <v>1</v>
      </c>
    </row>
    <row r="82" spans="1:27" ht="15" customHeight="1" x14ac:dyDescent="0.2">
      <c r="A82" s="73"/>
      <c r="B82" s="73" t="s">
        <v>22</v>
      </c>
      <c r="C82" s="85" t="s">
        <v>169</v>
      </c>
      <c r="F82" s="73"/>
      <c r="G82" s="109"/>
      <c r="H82" s="109"/>
      <c r="I82" s="109"/>
      <c r="J82" s="109"/>
      <c r="K82" s="109"/>
      <c r="L82" s="109"/>
      <c r="M82" s="109"/>
      <c r="N82" s="148" t="b">
        <v>0</v>
      </c>
      <c r="O82" s="148" t="b">
        <v>1</v>
      </c>
      <c r="P82" s="148" t="b">
        <v>1</v>
      </c>
      <c r="Q82" s="148" t="b">
        <v>0</v>
      </c>
      <c r="R82" s="148" t="b">
        <v>1</v>
      </c>
      <c r="S82" s="148" t="b">
        <v>0</v>
      </c>
      <c r="T82" s="148" t="b">
        <v>1</v>
      </c>
      <c r="U82" s="200">
        <f t="shared" ref="U82:U84" si="51">N82*1</f>
        <v>0</v>
      </c>
      <c r="V82" s="200">
        <f t="shared" ref="V82:V84" si="52">O82*1</f>
        <v>1</v>
      </c>
      <c r="W82" s="200">
        <f t="shared" ref="W82:W84" si="53">P82*1</f>
        <v>1</v>
      </c>
      <c r="X82" s="200">
        <f t="shared" ref="X82:X84" si="54">Q82*1</f>
        <v>0</v>
      </c>
      <c r="Y82" s="200">
        <f t="shared" ref="Y82:Y84" si="55">R82*1</f>
        <v>1</v>
      </c>
      <c r="Z82" s="200">
        <f t="shared" ref="Z82:Z84" si="56">S82*1</f>
        <v>0</v>
      </c>
      <c r="AA82" s="200">
        <f t="shared" ref="AA82:AA84" si="57">T82*1</f>
        <v>1</v>
      </c>
    </row>
    <row r="83" spans="1:27" ht="13.5" customHeight="1" x14ac:dyDescent="0.2">
      <c r="A83" s="73"/>
      <c r="B83" s="73" t="s">
        <v>23</v>
      </c>
      <c r="C83" s="85" t="s">
        <v>170</v>
      </c>
      <c r="F83" s="73"/>
      <c r="G83" s="109"/>
      <c r="H83" s="109"/>
      <c r="I83" s="109"/>
      <c r="J83" s="109"/>
      <c r="K83" s="109"/>
      <c r="L83" s="109"/>
      <c r="M83" s="109"/>
      <c r="N83" s="148" t="b">
        <v>0</v>
      </c>
      <c r="O83" s="148" t="b">
        <v>1</v>
      </c>
      <c r="P83" s="148" t="b">
        <v>1</v>
      </c>
      <c r="Q83" s="148" t="b">
        <v>0</v>
      </c>
      <c r="R83" s="148" t="b">
        <v>1</v>
      </c>
      <c r="S83" s="148" t="b">
        <v>0</v>
      </c>
      <c r="T83" s="148" t="b">
        <v>1</v>
      </c>
      <c r="U83" s="200">
        <f t="shared" si="51"/>
        <v>0</v>
      </c>
      <c r="V83" s="200">
        <f t="shared" si="52"/>
        <v>1</v>
      </c>
      <c r="W83" s="200">
        <f t="shared" si="53"/>
        <v>1</v>
      </c>
      <c r="X83" s="200">
        <f t="shared" si="54"/>
        <v>0</v>
      </c>
      <c r="Y83" s="200">
        <f t="shared" si="55"/>
        <v>1</v>
      </c>
      <c r="Z83" s="200">
        <f t="shared" si="56"/>
        <v>0</v>
      </c>
      <c r="AA83" s="200">
        <f t="shared" si="57"/>
        <v>1</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Starstone National Insurance Company</v>
      </c>
      <c r="F4" s="112"/>
      <c r="G4" s="112"/>
      <c r="H4" s="113"/>
      <c r="I4" s="113"/>
      <c r="J4" s="113"/>
      <c r="K4" s="114"/>
      <c r="L4" s="62"/>
      <c r="M4" s="74" t="s">
        <v>53</v>
      </c>
      <c r="N4" s="160">
        <f>'Cover Page'!L9</f>
        <v>25496</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f>'Cover Page'!B13</f>
        <v>0</v>
      </c>
      <c r="F6" s="112"/>
      <c r="G6" s="113"/>
      <c r="H6" s="113"/>
      <c r="I6" s="113"/>
      <c r="J6" s="113"/>
      <c r="K6" s="114"/>
      <c r="L6" s="62"/>
      <c r="M6" s="74" t="s">
        <v>54</v>
      </c>
      <c r="N6" s="160">
        <f>'Cover Page'!L13</f>
        <v>4990</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t="s">
        <v>372</v>
      </c>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Starstone National Insurance Company</v>
      </c>
      <c r="C5" s="158"/>
      <c r="D5" s="266"/>
      <c r="E5" s="177"/>
      <c r="F5" s="213"/>
      <c r="G5" s="213"/>
      <c r="H5" s="213"/>
      <c r="I5" s="213"/>
      <c r="J5" s="213"/>
      <c r="K5" s="214"/>
      <c r="L5" s="185" t="s">
        <v>53</v>
      </c>
      <c r="M5" s="324">
        <f>'Cover Page'!L9</f>
        <v>25496</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f>'Cover Page'!B13</f>
        <v>0</v>
      </c>
      <c r="C7" s="159"/>
      <c r="D7" s="159"/>
      <c r="E7" s="179"/>
      <c r="F7" s="215"/>
      <c r="G7" s="215"/>
      <c r="H7" s="215"/>
      <c r="I7" s="215"/>
      <c r="J7" s="215"/>
      <c r="K7" s="216"/>
      <c r="L7" s="141" t="s">
        <v>54</v>
      </c>
      <c r="M7" s="326">
        <f>'Cover Page'!L13</f>
        <v>4990</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25496</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25496</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25496</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25496</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25496</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25496</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25496</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25496</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25496</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25496</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25496</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25496</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25496</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25496</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25496</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25496</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25496</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25496</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25496</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25496</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25496</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25496</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25496</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25496</v>
      </c>
      <c r="B40" s="309"/>
      <c r="C40" s="309"/>
      <c r="D40" s="309"/>
      <c r="E40" s="309"/>
      <c r="F40" s="314"/>
      <c r="G40" s="315"/>
      <c r="H40" s="316"/>
      <c r="I40" s="316"/>
      <c r="J40" s="316"/>
      <c r="K40" s="314"/>
      <c r="L40" s="313"/>
      <c r="M40" s="313"/>
      <c r="O40" s="286" t="str">
        <f t="shared" si="1"/>
        <v>ASLine</v>
      </c>
    </row>
    <row r="41" spans="1:15" s="286" customFormat="1" x14ac:dyDescent="0.25">
      <c r="A41" s="312">
        <f t="shared" si="0"/>
        <v>25496</v>
      </c>
      <c r="B41" s="309"/>
      <c r="C41" s="309"/>
      <c r="D41" s="309"/>
      <c r="E41" s="309"/>
      <c r="F41" s="314"/>
      <c r="G41" s="315"/>
      <c r="H41" s="316"/>
      <c r="I41" s="316"/>
      <c r="J41" s="316"/>
      <c r="K41" s="314"/>
      <c r="L41" s="313"/>
      <c r="M41" s="313"/>
      <c r="O41" s="286" t="str">
        <f t="shared" si="1"/>
        <v>ASLine</v>
      </c>
    </row>
    <row r="42" spans="1:15" s="286" customFormat="1" x14ac:dyDescent="0.25">
      <c r="A42" s="312">
        <f t="shared" si="0"/>
        <v>25496</v>
      </c>
      <c r="B42" s="309"/>
      <c r="C42" s="309"/>
      <c r="D42" s="309"/>
      <c r="E42" s="309"/>
      <c r="F42" s="314"/>
      <c r="G42" s="315"/>
      <c r="H42" s="316"/>
      <c r="I42" s="316"/>
      <c r="J42" s="316"/>
      <c r="K42" s="314"/>
      <c r="L42" s="313"/>
      <c r="M42" s="313"/>
      <c r="O42" s="286" t="str">
        <f t="shared" si="1"/>
        <v>ASLine</v>
      </c>
    </row>
    <row r="43" spans="1:15" s="286" customFormat="1" x14ac:dyDescent="0.25">
      <c r="A43" s="312">
        <f t="shared" si="0"/>
        <v>25496</v>
      </c>
      <c r="B43" s="309"/>
      <c r="C43" s="309"/>
      <c r="D43" s="309"/>
      <c r="E43" s="309"/>
      <c r="F43" s="314"/>
      <c r="G43" s="315"/>
      <c r="H43" s="316"/>
      <c r="I43" s="316"/>
      <c r="J43" s="316"/>
      <c r="K43" s="314"/>
      <c r="L43" s="313"/>
      <c r="M43" s="313"/>
      <c r="O43" s="286" t="str">
        <f t="shared" si="1"/>
        <v>ASLine</v>
      </c>
    </row>
    <row r="44" spans="1:15" s="286" customFormat="1" x14ac:dyDescent="0.25">
      <c r="A44" s="312">
        <f t="shared" si="0"/>
        <v>25496</v>
      </c>
      <c r="B44" s="309"/>
      <c r="C44" s="309"/>
      <c r="D44" s="309"/>
      <c r="E44" s="309"/>
      <c r="F44" s="314"/>
      <c r="G44" s="315"/>
      <c r="H44" s="316"/>
      <c r="I44" s="316"/>
      <c r="J44" s="316"/>
      <c r="K44" s="314"/>
      <c r="L44" s="313"/>
      <c r="M44" s="313"/>
      <c r="O44" s="286" t="str">
        <f t="shared" si="1"/>
        <v>ASLine</v>
      </c>
    </row>
    <row r="45" spans="1:15" s="286" customFormat="1" x14ac:dyDescent="0.25">
      <c r="A45" s="312">
        <f t="shared" si="0"/>
        <v>25496</v>
      </c>
      <c r="B45" s="309"/>
      <c r="C45" s="309"/>
      <c r="D45" s="309"/>
      <c r="E45" s="309"/>
      <c r="F45" s="314"/>
      <c r="G45" s="315"/>
      <c r="H45" s="316"/>
      <c r="I45" s="316"/>
      <c r="J45" s="316"/>
      <c r="K45" s="314"/>
      <c r="L45" s="313"/>
      <c r="M45" s="313"/>
      <c r="O45" s="286" t="str">
        <f t="shared" si="1"/>
        <v>ASLine</v>
      </c>
    </row>
    <row r="46" spans="1:15" s="286" customFormat="1" x14ac:dyDescent="0.25">
      <c r="A46" s="312">
        <f t="shared" si="0"/>
        <v>25496</v>
      </c>
      <c r="B46" s="309"/>
      <c r="C46" s="309"/>
      <c r="D46" s="309"/>
      <c r="E46" s="309"/>
      <c r="F46" s="314"/>
      <c r="G46" s="315"/>
      <c r="H46" s="316"/>
      <c r="I46" s="316"/>
      <c r="J46" s="316"/>
      <c r="K46" s="314"/>
      <c r="L46" s="313"/>
      <c r="M46" s="313"/>
      <c r="O46" s="286" t="str">
        <f t="shared" si="1"/>
        <v>ASLine</v>
      </c>
    </row>
    <row r="47" spans="1:15" s="286" customFormat="1" x14ac:dyDescent="0.25">
      <c r="A47" s="312">
        <f t="shared" si="0"/>
        <v>25496</v>
      </c>
      <c r="B47" s="309"/>
      <c r="C47" s="309"/>
      <c r="D47" s="309"/>
      <c r="E47" s="309"/>
      <c r="F47" s="314"/>
      <c r="G47" s="315"/>
      <c r="H47" s="316"/>
      <c r="I47" s="316"/>
      <c r="J47" s="316"/>
      <c r="K47" s="314"/>
      <c r="L47" s="313"/>
      <c r="M47" s="313"/>
      <c r="O47" s="286" t="str">
        <f t="shared" si="1"/>
        <v>ASLine</v>
      </c>
    </row>
    <row r="48" spans="1:15" s="286" customFormat="1" x14ac:dyDescent="0.25">
      <c r="A48" s="312">
        <f t="shared" si="0"/>
        <v>25496</v>
      </c>
      <c r="B48" s="309"/>
      <c r="C48" s="309"/>
      <c r="D48" s="309"/>
      <c r="E48" s="309"/>
      <c r="F48" s="314"/>
      <c r="G48" s="315"/>
      <c r="H48" s="316"/>
      <c r="I48" s="316"/>
      <c r="J48" s="316"/>
      <c r="K48" s="314"/>
      <c r="L48" s="313"/>
      <c r="M48" s="313"/>
      <c r="O48" s="286" t="str">
        <f t="shared" si="1"/>
        <v>ASLine</v>
      </c>
    </row>
    <row r="49" spans="1:15" s="286" customFormat="1" x14ac:dyDescent="0.25">
      <c r="A49" s="312">
        <f t="shared" si="0"/>
        <v>25496</v>
      </c>
      <c r="B49" s="309"/>
      <c r="C49" s="309"/>
      <c r="D49" s="309"/>
      <c r="E49" s="309"/>
      <c r="F49" s="314"/>
      <c r="G49" s="315"/>
      <c r="H49" s="316"/>
      <c r="I49" s="316"/>
      <c r="J49" s="316"/>
      <c r="K49" s="314"/>
      <c r="L49" s="313"/>
      <c r="M49" s="313"/>
      <c r="O49" s="286" t="str">
        <f t="shared" si="1"/>
        <v>ASLine</v>
      </c>
    </row>
    <row r="50" spans="1:15" s="286" customFormat="1" x14ac:dyDescent="0.25">
      <c r="A50" s="312">
        <f t="shared" si="0"/>
        <v>25496</v>
      </c>
      <c r="B50" s="309"/>
      <c r="C50" s="309"/>
      <c r="D50" s="309"/>
      <c r="E50" s="309"/>
      <c r="F50" s="314"/>
      <c r="G50" s="315"/>
      <c r="H50" s="316"/>
      <c r="I50" s="316"/>
      <c r="J50" s="316"/>
      <c r="K50" s="314"/>
      <c r="L50" s="313"/>
      <c r="M50" s="313"/>
      <c r="O50" s="286" t="str">
        <f t="shared" si="1"/>
        <v>ASLine</v>
      </c>
    </row>
    <row r="51" spans="1:15" s="286" customFormat="1" x14ac:dyDescent="0.25">
      <c r="A51" s="312">
        <f t="shared" si="0"/>
        <v>25496</v>
      </c>
      <c r="B51" s="309"/>
      <c r="C51" s="309"/>
      <c r="D51" s="309"/>
      <c r="E51" s="309"/>
      <c r="F51" s="314"/>
      <c r="G51" s="315"/>
      <c r="H51" s="316"/>
      <c r="I51" s="316"/>
      <c r="J51" s="316"/>
      <c r="K51" s="314"/>
      <c r="L51" s="313"/>
      <c r="M51" s="313"/>
      <c r="O51" s="286" t="str">
        <f t="shared" si="1"/>
        <v>ASLine</v>
      </c>
    </row>
    <row r="52" spans="1:15" s="286" customFormat="1" x14ac:dyDescent="0.25">
      <c r="A52" s="312">
        <f t="shared" si="0"/>
        <v>25496</v>
      </c>
      <c r="B52" s="309"/>
      <c r="C52" s="309"/>
      <c r="D52" s="309"/>
      <c r="E52" s="309"/>
      <c r="F52" s="314"/>
      <c r="G52" s="315"/>
      <c r="H52" s="316"/>
      <c r="I52" s="316"/>
      <c r="J52" s="316"/>
      <c r="K52" s="314"/>
      <c r="L52" s="313"/>
      <c r="M52" s="313"/>
      <c r="O52" s="286" t="str">
        <f t="shared" si="1"/>
        <v>ASLine</v>
      </c>
    </row>
    <row r="53" spans="1:15" s="286" customFormat="1" x14ac:dyDescent="0.25">
      <c r="A53" s="312">
        <f t="shared" si="0"/>
        <v>25496</v>
      </c>
      <c r="B53" s="309"/>
      <c r="C53" s="309"/>
      <c r="D53" s="309"/>
      <c r="E53" s="309"/>
      <c r="F53" s="314"/>
      <c r="G53" s="315"/>
      <c r="H53" s="316"/>
      <c r="I53" s="316"/>
      <c r="J53" s="316"/>
      <c r="K53" s="314"/>
      <c r="L53" s="313"/>
      <c r="M53" s="313"/>
      <c r="O53" s="286" t="str">
        <f t="shared" si="1"/>
        <v>ASLine</v>
      </c>
    </row>
    <row r="54" spans="1:15" s="286" customFormat="1" x14ac:dyDescent="0.25">
      <c r="A54" s="312">
        <f t="shared" si="0"/>
        <v>25496</v>
      </c>
      <c r="B54" s="309"/>
      <c r="C54" s="309"/>
      <c r="D54" s="309"/>
      <c r="E54" s="309"/>
      <c r="F54" s="314"/>
      <c r="G54" s="315"/>
      <c r="H54" s="316"/>
      <c r="I54" s="316"/>
      <c r="J54" s="316"/>
      <c r="K54" s="314"/>
      <c r="L54" s="313"/>
      <c r="M54" s="313"/>
      <c r="O54" s="286" t="str">
        <f t="shared" si="1"/>
        <v>ASLine</v>
      </c>
    </row>
    <row r="55" spans="1:15" s="286" customFormat="1" x14ac:dyDescent="0.25">
      <c r="A55" s="312">
        <f t="shared" si="0"/>
        <v>25496</v>
      </c>
      <c r="B55" s="309"/>
      <c r="C55" s="309"/>
      <c r="D55" s="309"/>
      <c r="E55" s="309"/>
      <c r="F55" s="314"/>
      <c r="G55" s="315"/>
      <c r="H55" s="316"/>
      <c r="I55" s="316"/>
      <c r="J55" s="316"/>
      <c r="K55" s="314"/>
      <c r="L55" s="313"/>
      <c r="M55" s="313"/>
      <c r="O55" s="286" t="str">
        <f t="shared" si="1"/>
        <v>ASLine</v>
      </c>
    </row>
    <row r="56" spans="1:15" ht="15.75" x14ac:dyDescent="0.25">
      <c r="A56" s="312">
        <f t="shared" si="0"/>
        <v>25496</v>
      </c>
      <c r="B56" s="309"/>
      <c r="C56" s="309"/>
      <c r="D56" s="309"/>
      <c r="E56" s="309"/>
      <c r="F56" s="314"/>
      <c r="G56" s="315"/>
      <c r="H56" s="316"/>
      <c r="I56" s="316"/>
      <c r="J56" s="316"/>
      <c r="K56" s="314"/>
      <c r="L56" s="313"/>
      <c r="M56" s="313"/>
      <c r="O56" s="286" t="str">
        <f t="shared" si="1"/>
        <v>ASLine</v>
      </c>
    </row>
    <row r="57" spans="1:15" ht="15.75" x14ac:dyDescent="0.25">
      <c r="A57" s="312">
        <f t="shared" si="0"/>
        <v>25496</v>
      </c>
      <c r="B57" s="309"/>
      <c r="C57" s="309"/>
      <c r="D57" s="309"/>
      <c r="E57" s="309"/>
      <c r="F57" s="314"/>
      <c r="G57" s="315"/>
      <c r="H57" s="316"/>
      <c r="I57" s="316"/>
      <c r="J57" s="316"/>
      <c r="K57" s="314"/>
      <c r="L57" s="313"/>
      <c r="M57" s="313"/>
      <c r="O57" s="286" t="str">
        <f t="shared" si="1"/>
        <v>ASLine</v>
      </c>
    </row>
    <row r="58" spans="1:15" ht="15.75" x14ac:dyDescent="0.25">
      <c r="A58" s="312">
        <f t="shared" si="0"/>
        <v>25496</v>
      </c>
      <c r="B58" s="309"/>
      <c r="C58" s="309"/>
      <c r="D58" s="309"/>
      <c r="E58" s="309"/>
      <c r="F58" s="314"/>
      <c r="G58" s="315"/>
      <c r="H58" s="316"/>
      <c r="I58" s="316"/>
      <c r="J58" s="316"/>
      <c r="K58" s="314"/>
      <c r="L58" s="313"/>
      <c r="M58" s="313"/>
      <c r="O58" s="286" t="str">
        <f t="shared" si="1"/>
        <v>ASLine</v>
      </c>
    </row>
    <row r="59" spans="1:15" ht="15.75" x14ac:dyDescent="0.25">
      <c r="A59" s="312">
        <f t="shared" si="0"/>
        <v>25496</v>
      </c>
      <c r="B59" s="309"/>
      <c r="C59" s="309"/>
      <c r="D59" s="309"/>
      <c r="E59" s="309"/>
      <c r="F59" s="314"/>
      <c r="G59" s="315"/>
      <c r="H59" s="316"/>
      <c r="I59" s="316"/>
      <c r="J59" s="316"/>
      <c r="K59" s="314"/>
      <c r="L59" s="313"/>
      <c r="M59" s="313"/>
      <c r="O59" s="286" t="str">
        <f t="shared" si="1"/>
        <v>ASLine</v>
      </c>
    </row>
    <row r="60" spans="1:15" ht="15.75" x14ac:dyDescent="0.25">
      <c r="A60" s="312">
        <f t="shared" si="0"/>
        <v>25496</v>
      </c>
      <c r="B60" s="309"/>
      <c r="C60" s="309"/>
      <c r="D60" s="309"/>
      <c r="E60" s="309"/>
      <c r="F60" s="314"/>
      <c r="G60" s="315"/>
      <c r="H60" s="316"/>
      <c r="I60" s="316"/>
      <c r="J60" s="316"/>
      <c r="K60" s="314"/>
      <c r="L60" s="313"/>
      <c r="M60" s="313"/>
      <c r="O60" s="286" t="str">
        <f t="shared" si="1"/>
        <v>ASLine</v>
      </c>
    </row>
    <row r="61" spans="1:15" ht="15.75" x14ac:dyDescent="0.25">
      <c r="A61" s="312">
        <f t="shared" si="0"/>
        <v>25496</v>
      </c>
      <c r="B61" s="309"/>
      <c r="C61" s="309"/>
      <c r="D61" s="309"/>
      <c r="E61" s="309"/>
      <c r="F61" s="314"/>
      <c r="G61" s="315"/>
      <c r="H61" s="316"/>
      <c r="I61" s="316"/>
      <c r="J61" s="316"/>
      <c r="K61" s="314"/>
      <c r="L61" s="313"/>
      <c r="M61" s="313"/>
      <c r="O61" s="286" t="str">
        <f t="shared" si="1"/>
        <v>ASLine</v>
      </c>
    </row>
    <row r="62" spans="1:15" ht="15.75" x14ac:dyDescent="0.25">
      <c r="A62" s="312">
        <f t="shared" si="0"/>
        <v>25496</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Starstone National Insurance Company</v>
      </c>
      <c r="B4" s="151">
        <f>'Cover Page'!L9</f>
        <v>25496</v>
      </c>
      <c r="C4" s="151">
        <f>'Cover Page'!B13</f>
        <v>0</v>
      </c>
      <c r="D4" s="152">
        <f>'Cover Page'!L13</f>
        <v>4990</v>
      </c>
      <c r="E4" s="151" t="str">
        <f>'Cover Page'!B17</f>
        <v>Harborside 5, 185 Hudson st, Suite 2600</v>
      </c>
      <c r="F4" s="151" t="str">
        <f>'Cover Page'!B20</f>
        <v>Jersey City</v>
      </c>
      <c r="G4" s="151" t="str">
        <f>'Cover Page'!I20</f>
        <v>NJ</v>
      </c>
      <c r="H4" s="152">
        <f>'Cover Page'!L20</f>
        <v>7311</v>
      </c>
      <c r="I4" s="151" t="b">
        <v>1</v>
      </c>
      <c r="J4" s="151" t="b">
        <v>0</v>
      </c>
      <c r="K4" s="153">
        <f>'Cover Page'!B32</f>
        <v>44315</v>
      </c>
      <c r="L4" s="173" t="str">
        <f>'Cover Page'!B35</f>
        <v>Jeff Wanamaker</v>
      </c>
      <c r="M4" s="173" t="str">
        <f>'Cover Page'!B38</f>
        <v>Chief Underwriting Officer</v>
      </c>
      <c r="N4" s="212" t="str">
        <f>'Cover Page'!I35</f>
        <v>206-949-1968</v>
      </c>
      <c r="O4" s="212">
        <f>'Cover Page'!L35</f>
        <v>0</v>
      </c>
      <c r="P4" s="151" t="str">
        <f>'Cover Page'!I38</f>
        <v>jeff.wanamaker@corespecialty.com</v>
      </c>
      <c r="Q4" s="151" t="str">
        <f>'Cover Page'!B42</f>
        <v>Joanne Schaffeld</v>
      </c>
      <c r="R4" s="151" t="str">
        <f>'Cover Page'!B46</f>
        <v>Head of Insurance Regulatory Compliance</v>
      </c>
      <c r="S4" s="212" t="str">
        <f>'Cover Page'!I42</f>
        <v>973-775-5375</v>
      </c>
      <c r="T4" s="212">
        <f>'Cover Page'!L42</f>
        <v>0</v>
      </c>
      <c r="U4" s="151" t="str">
        <f>'Cover Page'!I46</f>
        <v>joanne.schaffeld@corespecialty.com</v>
      </c>
      <c r="V4" s="152">
        <f>Questionnaire!U10</f>
        <v>1</v>
      </c>
      <c r="W4" s="152">
        <f>Questionnaire!U12</f>
        <v>0</v>
      </c>
      <c r="X4" s="152">
        <f>Questionnaire!U13</f>
        <v>1</v>
      </c>
      <c r="Y4" s="152">
        <f>Questionnaire!U14</f>
        <v>1</v>
      </c>
      <c r="Z4" s="152">
        <f>Questionnaire!U15</f>
        <v>0</v>
      </c>
      <c r="AA4" s="152">
        <f>Questionnaire!U16</f>
        <v>1</v>
      </c>
      <c r="AB4" s="152">
        <f>Questionnaire!U17</f>
        <v>0</v>
      </c>
      <c r="AC4" s="152">
        <f>Questionnaire!U18</f>
        <v>1</v>
      </c>
      <c r="AD4" s="152" t="str">
        <f>Questionnaire!E19</f>
        <v>Marine</v>
      </c>
      <c r="AE4" s="152">
        <f>Questionnaire!U22</f>
        <v>0</v>
      </c>
      <c r="AF4" s="152">
        <f>Questionnaire!U26</f>
        <v>1</v>
      </c>
      <c r="AG4" s="152">
        <f>Questionnaire!U28</f>
        <v>0</v>
      </c>
      <c r="AH4" s="152">
        <f>Questionnaire!U34</f>
        <v>1</v>
      </c>
      <c r="AI4" s="152">
        <f>Questionnaire!U35</f>
        <v>0</v>
      </c>
      <c r="AJ4" s="173">
        <f>Questionnaire!E37</f>
        <v>0</v>
      </c>
      <c r="AK4" s="151" t="str">
        <f>'Explanatory Memorandum'!C14</f>
        <v xml:space="preserve">Please see detailed information provided for previous reporting periods.   Starstone National Insurance Company did not provide any supplemental refunds for March 2020 - December 2020 other than what was previously reported to the Department. </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25496</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25496</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1</v>
      </c>
      <c r="T4" s="229">
        <f>Questionnaire!$V$84</f>
        <v>0</v>
      </c>
      <c r="U4" s="235">
        <f>Questionnaire!$V$85</f>
        <v>0</v>
      </c>
    </row>
    <row r="5" spans="1:27" x14ac:dyDescent="0.25">
      <c r="A5" s="151">
        <f>'Cover Page'!$L$9</f>
        <v>25496</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0</v>
      </c>
      <c r="U5" s="235">
        <f>Questionnaire!$W$85</f>
        <v>0</v>
      </c>
    </row>
    <row r="6" spans="1:27" x14ac:dyDescent="0.25">
      <c r="A6" s="151">
        <f>'Cover Page'!$L$9</f>
        <v>25496</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25496</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0</v>
      </c>
      <c r="U7" s="235">
        <f>Questionnaire!$Y$85</f>
        <v>0</v>
      </c>
    </row>
    <row r="8" spans="1:27" x14ac:dyDescent="0.25">
      <c r="A8" s="151">
        <f>'Cover Page'!$L$9</f>
        <v>25496</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25496</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1</v>
      </c>
      <c r="R9" s="229">
        <f>Questionnaire!$AA$82</f>
        <v>1</v>
      </c>
      <c r="S9" s="229">
        <f>Questionnaire!$AA$83</f>
        <v>1</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Joanne Schaffeld</cp:lastModifiedBy>
  <cp:lastPrinted>2020-05-12T15:41:53Z</cp:lastPrinted>
  <dcterms:created xsi:type="dcterms:W3CDTF">2020-04-14T23:06:16Z</dcterms:created>
  <dcterms:modified xsi:type="dcterms:W3CDTF">2021-04-29T22:20:09Z</dcterms:modified>
</cp:coreProperties>
</file>