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E914F0D4-3632-43DA-A32E-E0B52C066316}" xr6:coauthVersionLast="44" xr6:coauthVersionMax="44" xr10:uidLastSave="{00000000-0000-0000-0000-000000000000}"/>
  <bookViews>
    <workbookView xWindow="32655" yWindow="1950" windowWidth="2157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<sst xmlns="http://schemas.openxmlformats.org/spreadsheetml/2006/main" count="553" uniqueCount="369">
  <si>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</si>
  <si>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</si>
  <si>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</si>
  <si>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</si>
  <si>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</si>
  <si>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</si>
  <si>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</si>
  <si>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</si>
  <si>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</si>
  <si>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</si>
  <si>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</si>
  <si>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</si>
  <si>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</si>
  <si>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</si>
  <si>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</si>
  <si>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</si>
  <si>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</si>
  <si>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</si>
  <si>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</si>
  <si>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</si>
  <si>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</si>
  <si>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</si>
  <si>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</si>
  <si>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</si>
  <si>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</si>
  <si>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</si>
  <si>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</si>
  <si>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</si>
  <si>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</si>
  <si>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</si>
  <si>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</si>
  <si>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</si>
  <si>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</si>
  <si>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</si>
  <si>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</si>
  <si>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</si>
  <si>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</si>
  <si>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</si>
  <si>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</si>
  <si>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</si>
  <si>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</si>
  <si>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</si>
  <si>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</si>
  <si>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</si>
  <si>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</si>
  <si>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</si>
  <si>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</si>
  <si>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</si>
  <si>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</si>
  <si>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</si>
  <si>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</si>
  <si>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</si>
  <si>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</si>
  <si>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</si>
  <si>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</si>
  <si>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</si>
  <si>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</si>
  <si>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</si>
  <si>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</si>
  <si>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</si>
  <si>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</si>
  <si>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</si>
  <si>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</si>
  <si>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</si>
  <si>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</si>
  <si>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</si>
  <si>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</si>
  <si>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</si>
  <si>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</si>
  <si>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</si>
  <si>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</si>
  <si>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</si>
  <si>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</si>
  <si>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</si>
  <si>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</si>
  <si>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</si>
  <si>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</si>
  <si>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</si>
  <si>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</si>
  <si>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</si>
  <si>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</si>
  <si>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</si>
  <si>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</si>
  <si>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</si>
  <si>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</si>
  <si>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</si>
  <si>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</si>
  <si>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</si>
  <si>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</si>
  <si>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</si>
  <si>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</si>
  <si>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</si>
  <si>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</si>
  <si>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</si>
  <si>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</si>
  <si>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</si>
  <si>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</si>
  <si>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</si>
  <si>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</si>
  <si>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</si>
  <si>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</si>
  <si>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</si>
  <si>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</si>
  <si>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</si>
  <si>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</si>
  <si>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</si>
  <si>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</si>
  <si>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</si>
  <si>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</si>
  <si>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</si>
  <si>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</si>
  <si>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</si>
  <si>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</si>
  <si>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</si>
  <si>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</si>
  <si>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</si>
  <si>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</si>
  <si>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</si>
  <si>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</si>
  <si>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</si>
  <si>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</si>
  <si>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</si>
  <si>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</si>
  <si>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</si>
  <si>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</si>
  <si>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</si>
  <si>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</si>
  <si>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</si>
  <si>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</si>
  <si>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</si>
  <si>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</si>
  <si>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</si>
  <si>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</si>
  <si>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</si>
  <si>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</si>
  <si>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</si>
  <si>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</si>
  <si>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</si>
  <si>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</si>
  <si>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</si>
  <si>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</si>
  <si>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</si>
  <si>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</si>
  <si>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</si>
  <si>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</si>
  <si>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</si>
  <si>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</si>
  <si>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</si>
  <si>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</si>
  <si>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</si>
  <si>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</si>
  <si>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</si>
  <si>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</si>
  <si>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</si>
  <si>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</si>
  <si>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</si>
  <si>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</si>
  <si>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</si>
  <si>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</si>
  <si>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</si>
  <si>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</si>
  <si>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</si>
  <si>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</si>
  <si>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</si>
  <si>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</si>
  <si>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</si>
  <si>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</si>
  <si>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</si>
  <si>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</si>
  <si>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</si>
  <si>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</si>
  <si>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</si>
  <si>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</si>
  <si>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</si>
  <si>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</si>
  <si>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</si>
  <si>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</si>
  <si>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</si>
  <si>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</si>
  <si>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</si>
  <si>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</si>
  <si>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</si>
  <si>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</si>
  <si>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</si>
  <si>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</si>
  <si>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</si>
  <si>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</si>
  <si>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</si>
  <si>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</si>
  <si>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</si>
  <si>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</si>
  <si>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</si>
  <si>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</si>
  <si>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</si>
  <si>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</si>
  <si>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</si>
  <si>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</si>
  <si>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</si>
  <si>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</si>
  <si>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</si>
  <si>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</si>
  <si>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</si>
  <si>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</si>
  <si>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</si>
  <si>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</si>
  <si>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</si>
  <si>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</si>
  <si>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</si>
  <si>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</si>
  <si>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</si>
  <si>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</si>
  <si>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</si>
  <si>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</si>
  <si>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</si>
  <si>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</si>
  <si>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</si>
  <si>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</si>
  <si>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</si>
  <si>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</si>
  <si>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</si>
  <si>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</si>
  <si>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</si>
  <si>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</si>
  <si>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</si>
  <si>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</si>
  <si>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</si>
  <si>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</si>
  <si>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</si>
  <si>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</si>
  <si>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</si>
  <si>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</si>
  <si>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</si>
  <si>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</si>
  <si>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</si>
  <si>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</si>
  <si>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</si>
  <si>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</si>
  <si>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</si>
  <si>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</si>
  <si>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</si>
  <si>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</si>
  <si>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</si>
  <si>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</si>
  <si>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</si>
  <si>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</si>
  <si>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</si>
  <si>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</si>
  <si>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</si>
  <si>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</si>
  <si>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</si>
  <si>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</si>
  <si>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</si>
  <si>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</si>
  <si>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</si>
  <si>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</si>
  <si>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</si>
  <si>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</si>
  <si>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</si>
  <si>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</si>
  <si>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</si>
  <si>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</si>
  <si>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</si>
  <si>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</si>
  <si>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</si>
  <si>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</si>
  <si>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</si>
  <si>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</si>
  <si>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</si>
  <si>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</si>
  <si>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</si>
  <si>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</si>
  <si>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</si>
  <si>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</si>
  <si>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</si>
  <si>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</si>
  <si>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</si>
  <si>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</si>
  <si>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</si>
  <si>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</si>
  <si>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</si>
  <si>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</si>
  <si>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</si>
  <si>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</si>
  <si>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</si>
  <si>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</si>
  <si>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</si>
  <si>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</si>
  <si>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</si>
  <si>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</si>
  <si>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</si>
  <si>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</si>
  <si>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</si>
  <si>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</si>
  <si>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</si>
  <si>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</si>
  <si>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</si>
  <si>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</si>
  <si>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</si>
  <si>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</si>
  <si>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</si>
  <si>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</si>
  <si>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</si>
  <si>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</si>
  <si>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</si>
  <si>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</si>
  <si>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</si>
  <si>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</si>
  <si>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</si>
  <si>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</si>
  <si>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</si>
  <si>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</si>
  <si>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</si>
  <si>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</si>
  <si>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</si>
  <si>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</si>
  <si>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</si>
  <si>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</si>
  <si>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</si>
  <si>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</si>
  <si>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</si>
  <si>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</si>
  <si>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</si>
  <si>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</si>
  <si>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</si>
  <si>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</si>
  <si>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</si>
  <si>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</si>
  <si>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</si>
  <si>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</si>
  <si>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</si>
  <si>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</si>
  <si>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</si>
  <si>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</si>
  <si>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</si>
  <si>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</si>
  <si>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</si>
  <si>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</si>
  <si>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</si>
  <si>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</si>
  <si>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</si>
  <si>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</si>
  <si>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</si>
  <si>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</si>
  <si>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</si>
  <si>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</si>
  <si>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</si>
  <si>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</si>
  <si>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</si>
  <si>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</si>
  <si>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</si>
  <si>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</si>
  <si>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</si>
  <si>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</si>
  <si>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</si>
  <si>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</si>
  <si>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</si>
  <si>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</si>
  <si>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</si>
  <si>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</si>
  <si>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</si>
  <si>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</si>
  <si>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704-759-2530</t>
  </si>
  <si>
    <t>Vice President</t>
  </si>
  <si>
    <t>lmoon@sompo-intl.com</t>
  </si>
  <si>
    <t xml:space="preserve"> </t>
  </si>
  <si>
    <t>Sompo America Fire &amp; Marine Insurance Company</t>
  </si>
  <si>
    <t>18-5949A</t>
  </si>
  <si>
    <t>18-3726</t>
  </si>
  <si>
    <t>See the attached CA Bulletin 20210-03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</si>
</sst>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38997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>
        <v>10020</v>
      </c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E7EF3D7-2520-42BD-A09A-67A7C4957F88}"/>
    <hyperlink ref="I46" r:id="rId2" xr:uid="{485F1B95-F831-4D59-A3D7-FE83D8675A0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83" sqref="K8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Sompo America Fire &amp; Marine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38997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 t="s">
        <v>364</v>
      </c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Sompo America Fire &amp; Marine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38997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368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Sompo America Fire &amp; Marine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38997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38997</v>
      </c>
      <c r="B17" s="318" t="s">
        <v>81</v>
      </c>
      <c r="C17" s="318"/>
      <c r="D17" s="318" t="s">
        <v>366</v>
      </c>
      <c r="E17" s="318" t="s">
        <v>345</v>
      </c>
      <c r="F17" s="323"/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38997</v>
      </c>
      <c r="B18" s="318" t="s">
        <v>81</v>
      </c>
      <c r="C18" s="318"/>
      <c r="D18" s="318" t="s">
        <v>366</v>
      </c>
      <c r="E18" s="318" t="s">
        <v>346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38997</v>
      </c>
      <c r="B19" s="318" t="s">
        <v>81</v>
      </c>
      <c r="C19" s="318"/>
      <c r="D19" s="318" t="s">
        <v>366</v>
      </c>
      <c r="E19" s="318" t="s">
        <v>347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38997</v>
      </c>
      <c r="B20" s="318" t="s">
        <v>81</v>
      </c>
      <c r="C20" s="318"/>
      <c r="D20" s="318"/>
      <c r="E20" s="318" t="s">
        <v>348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38997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38997</v>
      </c>
      <c r="B22" s="318" t="s">
        <v>228</v>
      </c>
      <c r="C22" s="318"/>
      <c r="D22" s="318" t="s">
        <v>367</v>
      </c>
      <c r="E22" s="318" t="s">
        <v>345</v>
      </c>
      <c r="F22" s="323"/>
      <c r="G22" s="324">
        <v>0</v>
      </c>
      <c r="H22" s="325"/>
      <c r="I22" s="325"/>
      <c r="J22" s="325"/>
      <c r="K22" s="323"/>
      <c r="L22" s="322"/>
      <c r="M22" s="322"/>
      <c r="O22" s="295" t="str">
        <f t="shared" si="1"/>
        <v>CMA</v>
      </c>
    </row>
    <row r="23" spans="1:15" s="295" customFormat="1" ht="16.5" customHeight="1" x14ac:dyDescent="0.25">
      <c r="A23" s="321">
        <f t="shared" si="0"/>
        <v>38997</v>
      </c>
      <c r="B23" s="318" t="s">
        <v>228</v>
      </c>
      <c r="C23" s="318"/>
      <c r="D23" s="318" t="s">
        <v>367</v>
      </c>
      <c r="E23" s="318" t="s">
        <v>346</v>
      </c>
      <c r="F23" s="323"/>
      <c r="G23" s="324">
        <v>0</v>
      </c>
      <c r="H23" s="325"/>
      <c r="I23" s="325"/>
      <c r="J23" s="325"/>
      <c r="K23" s="323"/>
      <c r="L23" s="322"/>
      <c r="M23" s="322"/>
      <c r="O23" s="295" t="str">
        <f t="shared" si="1"/>
        <v>CMA</v>
      </c>
    </row>
    <row r="24" spans="1:15" s="295" customFormat="1" ht="16.5" customHeight="1" x14ac:dyDescent="0.25">
      <c r="A24" s="321">
        <f t="shared" si="0"/>
        <v>38997</v>
      </c>
      <c r="B24" s="318" t="s">
        <v>228</v>
      </c>
      <c r="C24" s="318"/>
      <c r="D24" s="318" t="s">
        <v>367</v>
      </c>
      <c r="E24" s="318" t="s">
        <v>347</v>
      </c>
      <c r="F24" s="323"/>
      <c r="G24" s="324">
        <v>0</v>
      </c>
      <c r="H24" s="325"/>
      <c r="I24" s="325"/>
      <c r="J24" s="325"/>
      <c r="K24" s="323"/>
      <c r="L24" s="322"/>
      <c r="M24" s="322"/>
      <c r="O24" s="295" t="str">
        <f t="shared" si="1"/>
        <v>CMA</v>
      </c>
    </row>
    <row r="25" spans="1:15" s="295" customFormat="1" ht="16.5" customHeight="1" x14ac:dyDescent="0.25">
      <c r="A25" s="321">
        <f t="shared" si="0"/>
        <v>38997</v>
      </c>
      <c r="B25" s="318" t="s">
        <v>228</v>
      </c>
      <c r="C25" s="318"/>
      <c r="D25" s="318"/>
      <c r="E25" s="318" t="s">
        <v>348</v>
      </c>
      <c r="F25" s="323"/>
      <c r="G25" s="324">
        <v>0</v>
      </c>
      <c r="H25" s="325"/>
      <c r="I25" s="325"/>
      <c r="J25" s="325"/>
      <c r="K25" s="323"/>
      <c r="L25" s="322"/>
      <c r="M25" s="322"/>
      <c r="O25" s="295" t="str">
        <f t="shared" si="1"/>
        <v>CMA</v>
      </c>
    </row>
    <row r="26" spans="1:15" s="295" customFormat="1" ht="16.5" customHeight="1" x14ac:dyDescent="0.25">
      <c r="A26" s="321">
        <f t="shared" si="0"/>
        <v>38997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38997</v>
      </c>
      <c r="B27" s="318" t="s">
        <v>364</v>
      </c>
      <c r="C27" s="318"/>
      <c r="D27" s="318" t="s">
        <v>364</v>
      </c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38997</v>
      </c>
      <c r="B28" s="318" t="s">
        <v>364</v>
      </c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>IF(OR(B29="PPA", B29="CMP",B29="CML",B29="CMA",B29="WC",B29="MED"),B29,"ASLine")</f>
        <v>ASLine</v>
      </c>
    </row>
    <row r="29" spans="1:15" s="295" customFormat="1" ht="16.5" customHeight="1" x14ac:dyDescent="0.25">
      <c r="A29" s="321">
        <f t="shared" si="0"/>
        <v>38997</v>
      </c>
      <c r="B29" s="318" t="s">
        <v>364</v>
      </c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e">
        <f>IF(OR(#REF!="PPA",#REF!= "CMP",#REF!="CML",#REF!="CMA",#REF!="WC",#REF!="MED"),#REF!,"ASLine")</f>
        <v>#REF!</v>
      </c>
    </row>
    <row r="30" spans="1:15" s="295" customFormat="1" ht="16.5" customHeight="1" x14ac:dyDescent="0.25">
      <c r="A30" s="321">
        <f t="shared" si="0"/>
        <v>38997</v>
      </c>
      <c r="B30" s="318" t="s">
        <v>364</v>
      </c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38997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38997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38997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38997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38997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38997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38997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38997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38997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38997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38997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38997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38997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38997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38997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38997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38997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38997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38997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38997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38997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38997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38997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38997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38997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38997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38997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38997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38997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38997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38997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38997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Sompo America Fire &amp; Marine Insurance Company</v>
      </c>
      <c r="B4" s="155">
        <f>'Cover Page'!L9</f>
        <v>38997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20210-03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38997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38997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 t="str">
        <f>Questionnaire!H70</f>
        <v xml:space="preserve"> 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38997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38997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38997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38997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38997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2021-04-29T13:42:27Z</dcterms:modified>
</cp:coreProperties>
</file>