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ylekizer/Desktop/CA Refunds/"/>
    </mc:Choice>
  </mc:AlternateContent>
  <xr:revisionPtr revIDLastSave="0" documentId="13_ncr:1_{BFA3B38D-7445-A44D-9F2F-DF5BF2CC854A}" xr6:coauthVersionLast="46" xr6:coauthVersionMax="46" xr10:uidLastSave="{00000000-0000-0000-0000-000000000000}"/>
  <bookViews>
    <workbookView xWindow="-30300" yWindow="500" windowWidth="27660" windowHeight="18040" tabRatio="700" activeTab="2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<sst xmlns="http://schemas.openxmlformats.org/spreadsheetml/2006/main" count="526" uniqueCount="367">
  <si>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</si>
  <si>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</si>
  <si>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</si>
  <si>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</si>
  <si>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</si>
  <si>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</si>
  <si>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</si>
  <si>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</si>
  <si>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</si>
  <si>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</si>
  <si>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</si>
  <si>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</si>
  <si>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</si>
  <si>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</si>
  <si>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</si>
  <si>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</si>
  <si>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</si>
  <si>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</si>
  <si>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</si>
  <si>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</si>
  <si>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</si>
  <si>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</si>
  <si>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</si>
  <si>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</si>
  <si>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</si>
  <si>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</si>
  <si>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</si>
  <si>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</si>
  <si>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</si>
  <si>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</si>
  <si>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</si>
  <si>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</si>
  <si>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</si>
  <si>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</si>
  <si>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</si>
  <si>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</si>
  <si>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</si>
  <si>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</si>
  <si>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</si>
  <si>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</si>
  <si>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</si>
  <si>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</si>
  <si>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</si>
  <si>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</si>
  <si>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</si>
  <si>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</si>
  <si>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</si>
  <si>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</si>
  <si>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</si>
  <si>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</si>
  <si>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</si>
  <si>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</si>
  <si>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</si>
  <si>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</si>
  <si>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</si>
  <si>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</si>
  <si>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</si>
  <si>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</si>
  <si>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</si>
  <si>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</si>
  <si>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</si>
  <si>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</si>
  <si>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</si>
  <si>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</si>
  <si>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</si>
  <si>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</si>
  <si>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</si>
  <si>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</si>
  <si>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</si>
  <si>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</si>
  <si>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</si>
  <si>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</si>
  <si>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</si>
  <si>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</si>
  <si>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</si>
  <si>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</si>
  <si>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</si>
  <si>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</si>
  <si>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</si>
  <si>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</si>
  <si>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</si>
  <si>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</si>
  <si>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</si>
  <si>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</si>
  <si>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</si>
  <si>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</si>
  <si>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</si>
  <si>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</si>
  <si>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</si>
  <si>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</si>
  <si>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</si>
  <si>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</si>
  <si>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</si>
  <si>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</si>
  <si>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</si>
  <si>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</si>
  <si>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</si>
  <si>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</si>
  <si>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</si>
  <si>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</si>
  <si>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</si>
  <si>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</si>
  <si>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</si>
  <si>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</si>
  <si>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</si>
  <si>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</si>
  <si>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</si>
  <si>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</si>
  <si>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</si>
  <si>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</si>
  <si>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</si>
  <si>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</si>
  <si>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</si>
  <si>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</si>
  <si>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</si>
  <si>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</si>
  <si>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</si>
  <si>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</si>
  <si>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</si>
  <si>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</si>
  <si>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</si>
  <si>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</si>
  <si>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</si>
  <si>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</si>
  <si>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</si>
  <si>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</si>
  <si>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</si>
  <si>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</si>
  <si>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</si>
  <si>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</si>
  <si>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</si>
  <si>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</si>
  <si>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</si>
  <si>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</si>
  <si>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</si>
  <si>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</si>
  <si>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</si>
  <si>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</si>
  <si>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</si>
  <si>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</si>
  <si>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</si>
  <si>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</si>
  <si>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</si>
  <si>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</si>
  <si>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</si>
  <si>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</si>
  <si>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</si>
  <si>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</si>
  <si>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</si>
  <si>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</si>
  <si>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</si>
  <si>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</si>
  <si>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</si>
  <si>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</si>
  <si>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</si>
  <si>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</si>
  <si>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</si>
  <si>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</si>
  <si>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</si>
  <si>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</si>
  <si>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</si>
  <si>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</si>
  <si>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</si>
  <si>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</si>
  <si>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</si>
  <si>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</si>
  <si>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</si>
  <si>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</si>
  <si>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</si>
  <si>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</si>
  <si>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</si>
  <si>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</si>
  <si>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</si>
  <si>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</si>
  <si>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</si>
  <si>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</si>
  <si>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</si>
  <si>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</si>
  <si>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</si>
  <si>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</si>
  <si>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</si>
  <si>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</si>
  <si>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</si>
  <si>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</si>
  <si>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</si>
  <si>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</si>
  <si>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</si>
  <si>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</si>
  <si>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</si>
  <si>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</si>
  <si>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</si>
  <si>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</si>
  <si>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</si>
  <si>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</si>
  <si>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</si>
  <si>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</si>
  <si>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</si>
  <si>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</si>
  <si>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</si>
  <si>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</si>
  <si>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</si>
  <si>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</si>
  <si>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</si>
  <si>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</si>
  <si>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</si>
  <si>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</si>
  <si>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</si>
  <si>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</si>
  <si>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</si>
  <si>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</si>
  <si>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</si>
  <si>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</si>
  <si>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</si>
  <si>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</si>
  <si>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</si>
  <si>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</si>
  <si>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</si>
  <si>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</si>
  <si>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</si>
  <si>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</si>
  <si>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</si>
  <si>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</si>
  <si>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</si>
  <si>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</si>
  <si>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</si>
  <si>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</si>
  <si>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</si>
  <si>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</si>
  <si>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</si>
  <si>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</si>
  <si>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</si>
  <si>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</si>
  <si>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</si>
  <si>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</si>
  <si>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</si>
  <si>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</si>
  <si>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</si>
  <si>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</si>
  <si>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</si>
  <si>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</si>
  <si>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</si>
  <si>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</si>
  <si>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</si>
  <si>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</si>
  <si>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</si>
  <si>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</si>
  <si>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</si>
  <si>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</si>
  <si>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</si>
  <si>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</si>
  <si>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</si>
  <si>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</si>
  <si>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</si>
  <si>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</si>
  <si>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</si>
  <si>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</si>
  <si>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</si>
  <si>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</si>
  <si>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</si>
  <si>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</si>
  <si>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</si>
  <si>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</si>
  <si>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</si>
  <si>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</si>
  <si>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</si>
  <si>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</si>
  <si>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</si>
  <si>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</si>
  <si>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</si>
  <si>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</si>
  <si>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</si>
  <si>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</si>
  <si>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</si>
  <si>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</si>
  <si>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</si>
  <si>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</si>
  <si>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</si>
  <si>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</si>
  <si>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</si>
  <si>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</si>
  <si>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</si>
  <si>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</si>
  <si>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</si>
  <si>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</si>
  <si>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</si>
  <si>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</si>
  <si>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</si>
  <si>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</si>
  <si>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</si>
  <si>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</si>
  <si>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</si>
  <si>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</si>
  <si>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</si>
  <si>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</si>
  <si>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</si>
  <si>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</si>
  <si>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</si>
  <si>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</si>
  <si>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</si>
  <si>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</si>
  <si>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</si>
  <si>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</si>
  <si>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</si>
  <si>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</si>
  <si>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</si>
  <si>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</si>
  <si>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</si>
  <si>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</si>
  <si>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</si>
  <si>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</si>
  <si>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</si>
  <si>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</si>
  <si>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</si>
  <si>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</si>
  <si>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</si>
  <si>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</si>
  <si>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</si>
  <si>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</si>
  <si>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</si>
  <si>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</si>
  <si>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</si>
  <si>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</si>
  <si>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</si>
  <si>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</si>
  <si>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</si>
  <si>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</si>
  <si>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</si>
  <si>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</si>
  <si>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</si>
  <si>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</si>
  <si>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</si>
  <si>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</si>
  <si>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</si>
  <si>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</si>
  <si>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</si>
  <si>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</si>
  <si>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</si>
  <si>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</si>
  <si>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</si>
  <si>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</si>
  <si>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</si>
  <si>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</si>
  <si>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</si>
  <si>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</si>
  <si>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</si>
  <si>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</si>
  <si>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</si>
  <si>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</si>
  <si>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</si>
  <si>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</si>
  <si>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</si>
  <si>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</si>
  <si>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</si>
  <si>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Root Insurance Company</t>
  </si>
  <si>
    <t>Root Insurance Group</t>
  </si>
  <si>
    <t>80 E Rich St Suite 500</t>
  </si>
  <si>
    <t>Columbus</t>
  </si>
  <si>
    <t>Kyle Kizer</t>
  </si>
  <si>
    <t>937.508.8924</t>
  </si>
  <si>
    <t>Senior Compliance Manager</t>
  </si>
  <si>
    <t>kyle.kizer@joinroot.com</t>
  </si>
  <si>
    <t xml:space="preserve">Root Insurance Company has not issued policyholder refunds for the reporting period Jan - Mar 2021. </t>
  </si>
  <si>
    <t>Jon Allison</t>
  </si>
  <si>
    <t>General Counsel</t>
  </si>
  <si>
    <t>jon@joinroot.com</t>
  </si>
  <si>
    <t>614-427-2229</t>
  </si>
  <si>
    <t xml:space="preserve">In accordance with Bulletin 2020-03, Root Insurance Company ("Root") assessed the applicability of additional refunds for its Private Passenger Auto line of business. Root first assessed its consumers self-reported estimated annual miles (pre-Covid). Between August 2019 (when Root began writing its PPA business in California) and February 2020, new Root consumers in California self-reported an average estimated annual mileage of 9,574. Per the Federal Highway AdministratIon’s most recent data, California consumers drive an average of 12,524 miles annually/per driver - 26.69% more than what Root consumer’s self-estimated pre-pandemic. Between January 2021 and March 2021, new Root consumers in California self-reported an average estimated annual mileage of 9,798 - an increase of 224 estimated annual miles, indicating California drivers are self reporting higher estimated annual mileage during this reporting period than pre-pandemic reporting. In addition, Root analyzed its California accident period loss ratio for the reporting period (Jan-Mar 2021), which equated to a 3-month average of 104%. Due to these factors, Root concludes that its California premiums for the respective reporting period are not overstated and that additional refunds are not warranted.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</si>
</sst>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23</xdr:row>
          <xdr:rowOff>101600</xdr:rowOff>
        </xdr:from>
        <xdr:to>
          <xdr:col>1</xdr:col>
          <xdr:colOff>254000</xdr:colOff>
          <xdr:row>25</xdr:row>
          <xdr:rowOff>101600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444500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42</xdr:row>
          <xdr:rowOff>139700</xdr:rowOff>
        </xdr:from>
        <xdr:to>
          <xdr:col>6</xdr:col>
          <xdr:colOff>482600</xdr:colOff>
          <xdr:row>44</xdr:row>
          <xdr:rowOff>25400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42</xdr:row>
          <xdr:rowOff>139700</xdr:rowOff>
        </xdr:from>
        <xdr:to>
          <xdr:col>6</xdr:col>
          <xdr:colOff>482600</xdr:colOff>
          <xdr:row>44</xdr:row>
          <xdr:rowOff>25400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42</xdr:row>
          <xdr:rowOff>139700</xdr:rowOff>
        </xdr:from>
        <xdr:to>
          <xdr:col>7</xdr:col>
          <xdr:colOff>482600</xdr:colOff>
          <xdr:row>44</xdr:row>
          <xdr:rowOff>25400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42</xdr:row>
          <xdr:rowOff>139700</xdr:rowOff>
        </xdr:from>
        <xdr:to>
          <xdr:col>7</xdr:col>
          <xdr:colOff>482600</xdr:colOff>
          <xdr:row>44</xdr:row>
          <xdr:rowOff>25400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42</xdr:row>
          <xdr:rowOff>139700</xdr:rowOff>
        </xdr:from>
        <xdr:to>
          <xdr:col>8</xdr:col>
          <xdr:colOff>482600</xdr:colOff>
          <xdr:row>44</xdr:row>
          <xdr:rowOff>25400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42</xdr:row>
          <xdr:rowOff>139700</xdr:rowOff>
        </xdr:from>
        <xdr:to>
          <xdr:col>8</xdr:col>
          <xdr:colOff>482600</xdr:colOff>
          <xdr:row>44</xdr:row>
          <xdr:rowOff>25400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42</xdr:row>
          <xdr:rowOff>139700</xdr:rowOff>
        </xdr:from>
        <xdr:to>
          <xdr:col>9</xdr:col>
          <xdr:colOff>482600</xdr:colOff>
          <xdr:row>44</xdr:row>
          <xdr:rowOff>25400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42</xdr:row>
          <xdr:rowOff>139700</xdr:rowOff>
        </xdr:from>
        <xdr:to>
          <xdr:col>9</xdr:col>
          <xdr:colOff>482600</xdr:colOff>
          <xdr:row>44</xdr:row>
          <xdr:rowOff>25400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42</xdr:row>
          <xdr:rowOff>139700</xdr:rowOff>
        </xdr:from>
        <xdr:to>
          <xdr:col>10</xdr:col>
          <xdr:colOff>482600</xdr:colOff>
          <xdr:row>44</xdr:row>
          <xdr:rowOff>25400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42</xdr:row>
          <xdr:rowOff>139700</xdr:rowOff>
        </xdr:from>
        <xdr:to>
          <xdr:col>10</xdr:col>
          <xdr:colOff>482600</xdr:colOff>
          <xdr:row>44</xdr:row>
          <xdr:rowOff>25400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42</xdr:row>
          <xdr:rowOff>139700</xdr:rowOff>
        </xdr:from>
        <xdr:to>
          <xdr:col>11</xdr:col>
          <xdr:colOff>482600</xdr:colOff>
          <xdr:row>44</xdr:row>
          <xdr:rowOff>25400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42</xdr:row>
          <xdr:rowOff>139700</xdr:rowOff>
        </xdr:from>
        <xdr:to>
          <xdr:col>11</xdr:col>
          <xdr:colOff>482600</xdr:colOff>
          <xdr:row>44</xdr:row>
          <xdr:rowOff>25400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43</xdr:row>
          <xdr:rowOff>139700</xdr:rowOff>
        </xdr:from>
        <xdr:to>
          <xdr:col>6</xdr:col>
          <xdr:colOff>482600</xdr:colOff>
          <xdr:row>45</xdr:row>
          <xdr:rowOff>25400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43</xdr:row>
          <xdr:rowOff>139700</xdr:rowOff>
        </xdr:from>
        <xdr:to>
          <xdr:col>6</xdr:col>
          <xdr:colOff>482600</xdr:colOff>
          <xdr:row>45</xdr:row>
          <xdr:rowOff>25400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43</xdr:row>
          <xdr:rowOff>139700</xdr:rowOff>
        </xdr:from>
        <xdr:to>
          <xdr:col>7</xdr:col>
          <xdr:colOff>482600</xdr:colOff>
          <xdr:row>45</xdr:row>
          <xdr:rowOff>25400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43</xdr:row>
          <xdr:rowOff>139700</xdr:rowOff>
        </xdr:from>
        <xdr:to>
          <xdr:col>7</xdr:col>
          <xdr:colOff>482600</xdr:colOff>
          <xdr:row>45</xdr:row>
          <xdr:rowOff>25400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43</xdr:row>
          <xdr:rowOff>139700</xdr:rowOff>
        </xdr:from>
        <xdr:to>
          <xdr:col>8</xdr:col>
          <xdr:colOff>482600</xdr:colOff>
          <xdr:row>45</xdr:row>
          <xdr:rowOff>25400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43</xdr:row>
          <xdr:rowOff>139700</xdr:rowOff>
        </xdr:from>
        <xdr:to>
          <xdr:col>8</xdr:col>
          <xdr:colOff>482600</xdr:colOff>
          <xdr:row>45</xdr:row>
          <xdr:rowOff>25400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43</xdr:row>
          <xdr:rowOff>139700</xdr:rowOff>
        </xdr:from>
        <xdr:to>
          <xdr:col>9</xdr:col>
          <xdr:colOff>482600</xdr:colOff>
          <xdr:row>45</xdr:row>
          <xdr:rowOff>25400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43</xdr:row>
          <xdr:rowOff>139700</xdr:rowOff>
        </xdr:from>
        <xdr:to>
          <xdr:col>9</xdr:col>
          <xdr:colOff>482600</xdr:colOff>
          <xdr:row>45</xdr:row>
          <xdr:rowOff>25400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43</xdr:row>
          <xdr:rowOff>139700</xdr:rowOff>
        </xdr:from>
        <xdr:to>
          <xdr:col>10</xdr:col>
          <xdr:colOff>482600</xdr:colOff>
          <xdr:row>45</xdr:row>
          <xdr:rowOff>25400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43</xdr:row>
          <xdr:rowOff>139700</xdr:rowOff>
        </xdr:from>
        <xdr:to>
          <xdr:col>10</xdr:col>
          <xdr:colOff>482600</xdr:colOff>
          <xdr:row>45</xdr:row>
          <xdr:rowOff>25400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43</xdr:row>
          <xdr:rowOff>139700</xdr:rowOff>
        </xdr:from>
        <xdr:to>
          <xdr:col>11</xdr:col>
          <xdr:colOff>482600</xdr:colOff>
          <xdr:row>45</xdr:row>
          <xdr:rowOff>25400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43</xdr:row>
          <xdr:rowOff>139700</xdr:rowOff>
        </xdr:from>
        <xdr:to>
          <xdr:col>11</xdr:col>
          <xdr:colOff>482600</xdr:colOff>
          <xdr:row>45</xdr:row>
          <xdr:rowOff>25400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139700</xdr:rowOff>
        </xdr:from>
        <xdr:to>
          <xdr:col>6</xdr:col>
          <xdr:colOff>482600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139700</xdr:rowOff>
        </xdr:from>
        <xdr:to>
          <xdr:col>6</xdr:col>
          <xdr:colOff>482600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44</xdr:row>
          <xdr:rowOff>139700</xdr:rowOff>
        </xdr:from>
        <xdr:to>
          <xdr:col>7</xdr:col>
          <xdr:colOff>482600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44</xdr:row>
          <xdr:rowOff>139700</xdr:rowOff>
        </xdr:from>
        <xdr:to>
          <xdr:col>7</xdr:col>
          <xdr:colOff>482600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44</xdr:row>
          <xdr:rowOff>139700</xdr:rowOff>
        </xdr:from>
        <xdr:to>
          <xdr:col>8</xdr:col>
          <xdr:colOff>482600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44</xdr:row>
          <xdr:rowOff>139700</xdr:rowOff>
        </xdr:from>
        <xdr:to>
          <xdr:col>8</xdr:col>
          <xdr:colOff>482600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44</xdr:row>
          <xdr:rowOff>139700</xdr:rowOff>
        </xdr:from>
        <xdr:to>
          <xdr:col>9</xdr:col>
          <xdr:colOff>482600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44</xdr:row>
          <xdr:rowOff>139700</xdr:rowOff>
        </xdr:from>
        <xdr:to>
          <xdr:col>9</xdr:col>
          <xdr:colOff>482600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44</xdr:row>
          <xdr:rowOff>139700</xdr:rowOff>
        </xdr:from>
        <xdr:to>
          <xdr:col>10</xdr:col>
          <xdr:colOff>482600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44</xdr:row>
          <xdr:rowOff>139700</xdr:rowOff>
        </xdr:from>
        <xdr:to>
          <xdr:col>10</xdr:col>
          <xdr:colOff>482600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44</xdr:row>
          <xdr:rowOff>139700</xdr:rowOff>
        </xdr:from>
        <xdr:to>
          <xdr:col>11</xdr:col>
          <xdr:colOff>482600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44</xdr:row>
          <xdr:rowOff>139700</xdr:rowOff>
        </xdr:from>
        <xdr:to>
          <xdr:col>11</xdr:col>
          <xdr:colOff>482600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42</xdr:row>
          <xdr:rowOff>139700</xdr:rowOff>
        </xdr:from>
        <xdr:to>
          <xdr:col>12</xdr:col>
          <xdr:colOff>482600</xdr:colOff>
          <xdr:row>44</xdr:row>
          <xdr:rowOff>25400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42</xdr:row>
          <xdr:rowOff>139700</xdr:rowOff>
        </xdr:from>
        <xdr:to>
          <xdr:col>12</xdr:col>
          <xdr:colOff>482600</xdr:colOff>
          <xdr:row>44</xdr:row>
          <xdr:rowOff>25400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43</xdr:row>
          <xdr:rowOff>139700</xdr:rowOff>
        </xdr:from>
        <xdr:to>
          <xdr:col>12</xdr:col>
          <xdr:colOff>482600</xdr:colOff>
          <xdr:row>45</xdr:row>
          <xdr:rowOff>25400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43</xdr:row>
          <xdr:rowOff>139700</xdr:rowOff>
        </xdr:from>
        <xdr:to>
          <xdr:col>12</xdr:col>
          <xdr:colOff>482600</xdr:colOff>
          <xdr:row>45</xdr:row>
          <xdr:rowOff>25400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44</xdr:row>
          <xdr:rowOff>139700</xdr:rowOff>
        </xdr:from>
        <xdr:to>
          <xdr:col>12</xdr:col>
          <xdr:colOff>482600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44</xdr:row>
          <xdr:rowOff>139700</xdr:rowOff>
        </xdr:from>
        <xdr:to>
          <xdr:col>12</xdr:col>
          <xdr:colOff>482600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56</xdr:row>
          <xdr:rowOff>139700</xdr:rowOff>
        </xdr:from>
        <xdr:to>
          <xdr:col>6</xdr:col>
          <xdr:colOff>482600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56</xdr:row>
          <xdr:rowOff>139700</xdr:rowOff>
        </xdr:from>
        <xdr:to>
          <xdr:col>6</xdr:col>
          <xdr:colOff>482600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56</xdr:row>
          <xdr:rowOff>139700</xdr:rowOff>
        </xdr:from>
        <xdr:to>
          <xdr:col>7</xdr:col>
          <xdr:colOff>482600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56</xdr:row>
          <xdr:rowOff>139700</xdr:rowOff>
        </xdr:from>
        <xdr:to>
          <xdr:col>7</xdr:col>
          <xdr:colOff>482600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56</xdr:row>
          <xdr:rowOff>139700</xdr:rowOff>
        </xdr:from>
        <xdr:to>
          <xdr:col>8</xdr:col>
          <xdr:colOff>482600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56</xdr:row>
          <xdr:rowOff>139700</xdr:rowOff>
        </xdr:from>
        <xdr:to>
          <xdr:col>8</xdr:col>
          <xdr:colOff>482600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56</xdr:row>
          <xdr:rowOff>139700</xdr:rowOff>
        </xdr:from>
        <xdr:to>
          <xdr:col>9</xdr:col>
          <xdr:colOff>482600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56</xdr:row>
          <xdr:rowOff>139700</xdr:rowOff>
        </xdr:from>
        <xdr:to>
          <xdr:col>9</xdr:col>
          <xdr:colOff>482600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56</xdr:row>
          <xdr:rowOff>139700</xdr:rowOff>
        </xdr:from>
        <xdr:to>
          <xdr:col>10</xdr:col>
          <xdr:colOff>482600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56</xdr:row>
          <xdr:rowOff>139700</xdr:rowOff>
        </xdr:from>
        <xdr:to>
          <xdr:col>10</xdr:col>
          <xdr:colOff>482600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56</xdr:row>
          <xdr:rowOff>139700</xdr:rowOff>
        </xdr:from>
        <xdr:to>
          <xdr:col>11</xdr:col>
          <xdr:colOff>482600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56</xdr:row>
          <xdr:rowOff>139700</xdr:rowOff>
        </xdr:from>
        <xdr:to>
          <xdr:col>11</xdr:col>
          <xdr:colOff>482600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57</xdr:row>
          <xdr:rowOff>139700</xdr:rowOff>
        </xdr:from>
        <xdr:to>
          <xdr:col>6</xdr:col>
          <xdr:colOff>482600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57</xdr:row>
          <xdr:rowOff>139700</xdr:rowOff>
        </xdr:from>
        <xdr:to>
          <xdr:col>6</xdr:col>
          <xdr:colOff>482600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57</xdr:row>
          <xdr:rowOff>139700</xdr:rowOff>
        </xdr:from>
        <xdr:to>
          <xdr:col>7</xdr:col>
          <xdr:colOff>482600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57</xdr:row>
          <xdr:rowOff>139700</xdr:rowOff>
        </xdr:from>
        <xdr:to>
          <xdr:col>7</xdr:col>
          <xdr:colOff>482600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57</xdr:row>
          <xdr:rowOff>139700</xdr:rowOff>
        </xdr:from>
        <xdr:to>
          <xdr:col>8</xdr:col>
          <xdr:colOff>482600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57</xdr:row>
          <xdr:rowOff>139700</xdr:rowOff>
        </xdr:from>
        <xdr:to>
          <xdr:col>8</xdr:col>
          <xdr:colOff>482600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57</xdr:row>
          <xdr:rowOff>139700</xdr:rowOff>
        </xdr:from>
        <xdr:to>
          <xdr:col>9</xdr:col>
          <xdr:colOff>482600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57</xdr:row>
          <xdr:rowOff>139700</xdr:rowOff>
        </xdr:from>
        <xdr:to>
          <xdr:col>9</xdr:col>
          <xdr:colOff>482600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57</xdr:row>
          <xdr:rowOff>139700</xdr:rowOff>
        </xdr:from>
        <xdr:to>
          <xdr:col>10</xdr:col>
          <xdr:colOff>482600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57</xdr:row>
          <xdr:rowOff>139700</xdr:rowOff>
        </xdr:from>
        <xdr:to>
          <xdr:col>10</xdr:col>
          <xdr:colOff>482600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57</xdr:row>
          <xdr:rowOff>139700</xdr:rowOff>
        </xdr:from>
        <xdr:to>
          <xdr:col>11</xdr:col>
          <xdr:colOff>482600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57</xdr:row>
          <xdr:rowOff>139700</xdr:rowOff>
        </xdr:from>
        <xdr:to>
          <xdr:col>11</xdr:col>
          <xdr:colOff>482600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58</xdr:row>
          <xdr:rowOff>139700</xdr:rowOff>
        </xdr:from>
        <xdr:to>
          <xdr:col>6</xdr:col>
          <xdr:colOff>482600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58</xdr:row>
          <xdr:rowOff>139700</xdr:rowOff>
        </xdr:from>
        <xdr:to>
          <xdr:col>6</xdr:col>
          <xdr:colOff>482600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58</xdr:row>
          <xdr:rowOff>139700</xdr:rowOff>
        </xdr:from>
        <xdr:to>
          <xdr:col>7</xdr:col>
          <xdr:colOff>482600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58</xdr:row>
          <xdr:rowOff>139700</xdr:rowOff>
        </xdr:from>
        <xdr:to>
          <xdr:col>7</xdr:col>
          <xdr:colOff>482600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58</xdr:row>
          <xdr:rowOff>139700</xdr:rowOff>
        </xdr:from>
        <xdr:to>
          <xdr:col>8</xdr:col>
          <xdr:colOff>482600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58</xdr:row>
          <xdr:rowOff>139700</xdr:rowOff>
        </xdr:from>
        <xdr:to>
          <xdr:col>8</xdr:col>
          <xdr:colOff>482600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58</xdr:row>
          <xdr:rowOff>139700</xdr:rowOff>
        </xdr:from>
        <xdr:to>
          <xdr:col>9</xdr:col>
          <xdr:colOff>482600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58</xdr:row>
          <xdr:rowOff>139700</xdr:rowOff>
        </xdr:from>
        <xdr:to>
          <xdr:col>9</xdr:col>
          <xdr:colOff>482600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58</xdr:row>
          <xdr:rowOff>139700</xdr:rowOff>
        </xdr:from>
        <xdr:to>
          <xdr:col>10</xdr:col>
          <xdr:colOff>482600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58</xdr:row>
          <xdr:rowOff>139700</xdr:rowOff>
        </xdr:from>
        <xdr:to>
          <xdr:col>10</xdr:col>
          <xdr:colOff>482600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58</xdr:row>
          <xdr:rowOff>139700</xdr:rowOff>
        </xdr:from>
        <xdr:to>
          <xdr:col>11</xdr:col>
          <xdr:colOff>482600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58</xdr:row>
          <xdr:rowOff>139700</xdr:rowOff>
        </xdr:from>
        <xdr:to>
          <xdr:col>11</xdr:col>
          <xdr:colOff>482600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56</xdr:row>
          <xdr:rowOff>139700</xdr:rowOff>
        </xdr:from>
        <xdr:to>
          <xdr:col>12</xdr:col>
          <xdr:colOff>482600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56</xdr:row>
          <xdr:rowOff>139700</xdr:rowOff>
        </xdr:from>
        <xdr:to>
          <xdr:col>12</xdr:col>
          <xdr:colOff>482600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57</xdr:row>
          <xdr:rowOff>139700</xdr:rowOff>
        </xdr:from>
        <xdr:to>
          <xdr:col>12</xdr:col>
          <xdr:colOff>482600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57</xdr:row>
          <xdr:rowOff>139700</xdr:rowOff>
        </xdr:from>
        <xdr:to>
          <xdr:col>12</xdr:col>
          <xdr:colOff>482600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58</xdr:row>
          <xdr:rowOff>139700</xdr:rowOff>
        </xdr:from>
        <xdr:to>
          <xdr:col>12</xdr:col>
          <xdr:colOff>482600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58</xdr:row>
          <xdr:rowOff>139700</xdr:rowOff>
        </xdr:from>
        <xdr:to>
          <xdr:col>12</xdr:col>
          <xdr:colOff>482600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254000</xdr:rowOff>
        </xdr:from>
        <xdr:to>
          <xdr:col>6</xdr:col>
          <xdr:colOff>495300</xdr:colOff>
          <xdr:row>55</xdr:row>
          <xdr:rowOff>25400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254000</xdr:rowOff>
        </xdr:from>
        <xdr:to>
          <xdr:col>7</xdr:col>
          <xdr:colOff>508000</xdr:colOff>
          <xdr:row>55</xdr:row>
          <xdr:rowOff>25400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53</xdr:row>
          <xdr:rowOff>241300</xdr:rowOff>
        </xdr:from>
        <xdr:to>
          <xdr:col>8</xdr:col>
          <xdr:colOff>482600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53</xdr:row>
          <xdr:rowOff>215900</xdr:rowOff>
        </xdr:from>
        <xdr:to>
          <xdr:col>9</xdr:col>
          <xdr:colOff>444500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53</xdr:row>
          <xdr:rowOff>254000</xdr:rowOff>
        </xdr:from>
        <xdr:to>
          <xdr:col>11</xdr:col>
          <xdr:colOff>482600</xdr:colOff>
          <xdr:row>55</xdr:row>
          <xdr:rowOff>25400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53</xdr:row>
          <xdr:rowOff>254000</xdr:rowOff>
        </xdr:from>
        <xdr:to>
          <xdr:col>12</xdr:col>
          <xdr:colOff>482600</xdr:colOff>
          <xdr:row>55</xdr:row>
          <xdr:rowOff>25400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25400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71</xdr:row>
          <xdr:rowOff>139700</xdr:rowOff>
        </xdr:from>
        <xdr:to>
          <xdr:col>7</xdr:col>
          <xdr:colOff>482600</xdr:colOff>
          <xdr:row>73</xdr:row>
          <xdr:rowOff>25400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139700</xdr:rowOff>
        </xdr:from>
        <xdr:to>
          <xdr:col>8</xdr:col>
          <xdr:colOff>495300</xdr:colOff>
          <xdr:row>73</xdr:row>
          <xdr:rowOff>25400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71</xdr:row>
          <xdr:rowOff>139700</xdr:rowOff>
        </xdr:from>
        <xdr:to>
          <xdr:col>9</xdr:col>
          <xdr:colOff>482600</xdr:colOff>
          <xdr:row>73</xdr:row>
          <xdr:rowOff>25400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71</xdr:row>
          <xdr:rowOff>139700</xdr:rowOff>
        </xdr:from>
        <xdr:to>
          <xdr:col>10</xdr:col>
          <xdr:colOff>482600</xdr:colOff>
          <xdr:row>73</xdr:row>
          <xdr:rowOff>25400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71</xdr:row>
          <xdr:rowOff>139700</xdr:rowOff>
        </xdr:from>
        <xdr:to>
          <xdr:col>11</xdr:col>
          <xdr:colOff>482600</xdr:colOff>
          <xdr:row>73</xdr:row>
          <xdr:rowOff>25400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71</xdr:row>
          <xdr:rowOff>139700</xdr:rowOff>
        </xdr:from>
        <xdr:to>
          <xdr:col>12</xdr:col>
          <xdr:colOff>482600</xdr:colOff>
          <xdr:row>73</xdr:row>
          <xdr:rowOff>25400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20</xdr:row>
          <xdr:rowOff>127000</xdr:rowOff>
        </xdr:from>
        <xdr:to>
          <xdr:col>4</xdr:col>
          <xdr:colOff>63500</xdr:colOff>
          <xdr:row>22</xdr:row>
          <xdr:rowOff>25400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25400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79</xdr:row>
          <xdr:rowOff>139700</xdr:rowOff>
        </xdr:from>
        <xdr:to>
          <xdr:col>6</xdr:col>
          <xdr:colOff>482600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79</xdr:row>
          <xdr:rowOff>139700</xdr:rowOff>
        </xdr:from>
        <xdr:to>
          <xdr:col>6</xdr:col>
          <xdr:colOff>482600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79</xdr:row>
          <xdr:rowOff>139700</xdr:rowOff>
        </xdr:from>
        <xdr:to>
          <xdr:col>7</xdr:col>
          <xdr:colOff>482600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79</xdr:row>
          <xdr:rowOff>139700</xdr:rowOff>
        </xdr:from>
        <xdr:to>
          <xdr:col>7</xdr:col>
          <xdr:colOff>482600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79</xdr:row>
          <xdr:rowOff>139700</xdr:rowOff>
        </xdr:from>
        <xdr:to>
          <xdr:col>8</xdr:col>
          <xdr:colOff>482600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79</xdr:row>
          <xdr:rowOff>139700</xdr:rowOff>
        </xdr:from>
        <xdr:to>
          <xdr:col>8</xdr:col>
          <xdr:colOff>482600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79</xdr:row>
          <xdr:rowOff>139700</xdr:rowOff>
        </xdr:from>
        <xdr:to>
          <xdr:col>9</xdr:col>
          <xdr:colOff>482600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79</xdr:row>
          <xdr:rowOff>139700</xdr:rowOff>
        </xdr:from>
        <xdr:to>
          <xdr:col>9</xdr:col>
          <xdr:colOff>482600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79</xdr:row>
          <xdr:rowOff>139700</xdr:rowOff>
        </xdr:from>
        <xdr:to>
          <xdr:col>10</xdr:col>
          <xdr:colOff>482600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79</xdr:row>
          <xdr:rowOff>139700</xdr:rowOff>
        </xdr:from>
        <xdr:to>
          <xdr:col>10</xdr:col>
          <xdr:colOff>482600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79</xdr:row>
          <xdr:rowOff>139700</xdr:rowOff>
        </xdr:from>
        <xdr:to>
          <xdr:col>11</xdr:col>
          <xdr:colOff>482600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79</xdr:row>
          <xdr:rowOff>139700</xdr:rowOff>
        </xdr:from>
        <xdr:to>
          <xdr:col>11</xdr:col>
          <xdr:colOff>482600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79</xdr:row>
          <xdr:rowOff>139700</xdr:rowOff>
        </xdr:from>
        <xdr:to>
          <xdr:col>12</xdr:col>
          <xdr:colOff>482600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79</xdr:row>
          <xdr:rowOff>139700</xdr:rowOff>
        </xdr:from>
        <xdr:to>
          <xdr:col>12</xdr:col>
          <xdr:colOff>482600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80</xdr:row>
          <xdr:rowOff>139700</xdr:rowOff>
        </xdr:from>
        <xdr:to>
          <xdr:col>6</xdr:col>
          <xdr:colOff>482600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80</xdr:row>
          <xdr:rowOff>139700</xdr:rowOff>
        </xdr:from>
        <xdr:to>
          <xdr:col>6</xdr:col>
          <xdr:colOff>482600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80</xdr:row>
          <xdr:rowOff>139700</xdr:rowOff>
        </xdr:from>
        <xdr:to>
          <xdr:col>7</xdr:col>
          <xdr:colOff>482600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80</xdr:row>
          <xdr:rowOff>139700</xdr:rowOff>
        </xdr:from>
        <xdr:to>
          <xdr:col>7</xdr:col>
          <xdr:colOff>482600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80</xdr:row>
          <xdr:rowOff>139700</xdr:rowOff>
        </xdr:from>
        <xdr:to>
          <xdr:col>8</xdr:col>
          <xdr:colOff>482600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80</xdr:row>
          <xdr:rowOff>139700</xdr:rowOff>
        </xdr:from>
        <xdr:to>
          <xdr:col>8</xdr:col>
          <xdr:colOff>482600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80</xdr:row>
          <xdr:rowOff>139700</xdr:rowOff>
        </xdr:from>
        <xdr:to>
          <xdr:col>9</xdr:col>
          <xdr:colOff>482600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80</xdr:row>
          <xdr:rowOff>139700</xdr:rowOff>
        </xdr:from>
        <xdr:to>
          <xdr:col>9</xdr:col>
          <xdr:colOff>482600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80</xdr:row>
          <xdr:rowOff>139700</xdr:rowOff>
        </xdr:from>
        <xdr:to>
          <xdr:col>10</xdr:col>
          <xdr:colOff>482600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80</xdr:row>
          <xdr:rowOff>139700</xdr:rowOff>
        </xdr:from>
        <xdr:to>
          <xdr:col>10</xdr:col>
          <xdr:colOff>482600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80</xdr:row>
          <xdr:rowOff>139700</xdr:rowOff>
        </xdr:from>
        <xdr:to>
          <xdr:col>11</xdr:col>
          <xdr:colOff>482600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80</xdr:row>
          <xdr:rowOff>139700</xdr:rowOff>
        </xdr:from>
        <xdr:to>
          <xdr:col>11</xdr:col>
          <xdr:colOff>482600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80</xdr:row>
          <xdr:rowOff>139700</xdr:rowOff>
        </xdr:from>
        <xdr:to>
          <xdr:col>12</xdr:col>
          <xdr:colOff>482600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80</xdr:row>
          <xdr:rowOff>139700</xdr:rowOff>
        </xdr:from>
        <xdr:to>
          <xdr:col>12</xdr:col>
          <xdr:colOff>482600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81</xdr:row>
          <xdr:rowOff>139700</xdr:rowOff>
        </xdr:from>
        <xdr:to>
          <xdr:col>6</xdr:col>
          <xdr:colOff>482600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81</xdr:row>
          <xdr:rowOff>139700</xdr:rowOff>
        </xdr:from>
        <xdr:to>
          <xdr:col>6</xdr:col>
          <xdr:colOff>482600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81</xdr:row>
          <xdr:rowOff>139700</xdr:rowOff>
        </xdr:from>
        <xdr:to>
          <xdr:col>7</xdr:col>
          <xdr:colOff>482600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81</xdr:row>
          <xdr:rowOff>139700</xdr:rowOff>
        </xdr:from>
        <xdr:to>
          <xdr:col>7</xdr:col>
          <xdr:colOff>482600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81</xdr:row>
          <xdr:rowOff>139700</xdr:rowOff>
        </xdr:from>
        <xdr:to>
          <xdr:col>8</xdr:col>
          <xdr:colOff>482600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81</xdr:row>
          <xdr:rowOff>139700</xdr:rowOff>
        </xdr:from>
        <xdr:to>
          <xdr:col>8</xdr:col>
          <xdr:colOff>482600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81</xdr:row>
          <xdr:rowOff>139700</xdr:rowOff>
        </xdr:from>
        <xdr:to>
          <xdr:col>9</xdr:col>
          <xdr:colOff>482600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81</xdr:row>
          <xdr:rowOff>139700</xdr:rowOff>
        </xdr:from>
        <xdr:to>
          <xdr:col>9</xdr:col>
          <xdr:colOff>482600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81</xdr:row>
          <xdr:rowOff>139700</xdr:rowOff>
        </xdr:from>
        <xdr:to>
          <xdr:col>10</xdr:col>
          <xdr:colOff>482600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81</xdr:row>
          <xdr:rowOff>139700</xdr:rowOff>
        </xdr:from>
        <xdr:to>
          <xdr:col>10</xdr:col>
          <xdr:colOff>482600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81</xdr:row>
          <xdr:rowOff>139700</xdr:rowOff>
        </xdr:from>
        <xdr:to>
          <xdr:col>11</xdr:col>
          <xdr:colOff>482600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81</xdr:row>
          <xdr:rowOff>139700</xdr:rowOff>
        </xdr:from>
        <xdr:to>
          <xdr:col>11</xdr:col>
          <xdr:colOff>482600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81</xdr:row>
          <xdr:rowOff>139700</xdr:rowOff>
        </xdr:from>
        <xdr:to>
          <xdr:col>12</xdr:col>
          <xdr:colOff>482600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81</xdr:row>
          <xdr:rowOff>139700</xdr:rowOff>
        </xdr:from>
        <xdr:to>
          <xdr:col>12</xdr:col>
          <xdr:colOff>482600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82</xdr:row>
          <xdr:rowOff>139700</xdr:rowOff>
        </xdr:from>
        <xdr:to>
          <xdr:col>6</xdr:col>
          <xdr:colOff>482600</xdr:colOff>
          <xdr:row>84</xdr:row>
          <xdr:rowOff>25400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82</xdr:row>
          <xdr:rowOff>139700</xdr:rowOff>
        </xdr:from>
        <xdr:to>
          <xdr:col>6</xdr:col>
          <xdr:colOff>482600</xdr:colOff>
          <xdr:row>84</xdr:row>
          <xdr:rowOff>25400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82</xdr:row>
          <xdr:rowOff>139700</xdr:rowOff>
        </xdr:from>
        <xdr:to>
          <xdr:col>7</xdr:col>
          <xdr:colOff>482600</xdr:colOff>
          <xdr:row>84</xdr:row>
          <xdr:rowOff>25400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82</xdr:row>
          <xdr:rowOff>139700</xdr:rowOff>
        </xdr:from>
        <xdr:to>
          <xdr:col>7</xdr:col>
          <xdr:colOff>482600</xdr:colOff>
          <xdr:row>84</xdr:row>
          <xdr:rowOff>25400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82</xdr:row>
          <xdr:rowOff>139700</xdr:rowOff>
        </xdr:from>
        <xdr:to>
          <xdr:col>8</xdr:col>
          <xdr:colOff>482600</xdr:colOff>
          <xdr:row>84</xdr:row>
          <xdr:rowOff>25400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82</xdr:row>
          <xdr:rowOff>139700</xdr:rowOff>
        </xdr:from>
        <xdr:to>
          <xdr:col>8</xdr:col>
          <xdr:colOff>482600</xdr:colOff>
          <xdr:row>84</xdr:row>
          <xdr:rowOff>25400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82</xdr:row>
          <xdr:rowOff>139700</xdr:rowOff>
        </xdr:from>
        <xdr:to>
          <xdr:col>9</xdr:col>
          <xdr:colOff>482600</xdr:colOff>
          <xdr:row>84</xdr:row>
          <xdr:rowOff>25400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82</xdr:row>
          <xdr:rowOff>139700</xdr:rowOff>
        </xdr:from>
        <xdr:to>
          <xdr:col>9</xdr:col>
          <xdr:colOff>482600</xdr:colOff>
          <xdr:row>84</xdr:row>
          <xdr:rowOff>25400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82</xdr:row>
          <xdr:rowOff>139700</xdr:rowOff>
        </xdr:from>
        <xdr:to>
          <xdr:col>10</xdr:col>
          <xdr:colOff>482600</xdr:colOff>
          <xdr:row>84</xdr:row>
          <xdr:rowOff>25400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82</xdr:row>
          <xdr:rowOff>139700</xdr:rowOff>
        </xdr:from>
        <xdr:to>
          <xdr:col>10</xdr:col>
          <xdr:colOff>482600</xdr:colOff>
          <xdr:row>84</xdr:row>
          <xdr:rowOff>25400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82</xdr:row>
          <xdr:rowOff>139700</xdr:rowOff>
        </xdr:from>
        <xdr:to>
          <xdr:col>11</xdr:col>
          <xdr:colOff>482600</xdr:colOff>
          <xdr:row>84</xdr:row>
          <xdr:rowOff>25400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82</xdr:row>
          <xdr:rowOff>139700</xdr:rowOff>
        </xdr:from>
        <xdr:to>
          <xdr:col>11</xdr:col>
          <xdr:colOff>482600</xdr:colOff>
          <xdr:row>84</xdr:row>
          <xdr:rowOff>25400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82</xdr:row>
          <xdr:rowOff>139700</xdr:rowOff>
        </xdr:from>
        <xdr:to>
          <xdr:col>12</xdr:col>
          <xdr:colOff>482600</xdr:colOff>
          <xdr:row>84</xdr:row>
          <xdr:rowOff>25400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82</xdr:row>
          <xdr:rowOff>139700</xdr:rowOff>
        </xdr:from>
        <xdr:to>
          <xdr:col>12</xdr:col>
          <xdr:colOff>482600</xdr:colOff>
          <xdr:row>84</xdr:row>
          <xdr:rowOff>25400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32</xdr:row>
          <xdr:rowOff>127000</xdr:rowOff>
        </xdr:from>
        <xdr:to>
          <xdr:col>4</xdr:col>
          <xdr:colOff>101600</xdr:colOff>
          <xdr:row>34</xdr:row>
          <xdr:rowOff>25400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33</xdr:row>
          <xdr:rowOff>114300</xdr:rowOff>
        </xdr:from>
        <xdr:to>
          <xdr:col>4</xdr:col>
          <xdr:colOff>25400</xdr:colOff>
          <xdr:row>35</xdr:row>
          <xdr:rowOff>63500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139700</xdr:rowOff>
        </xdr:from>
        <xdr:to>
          <xdr:col>6</xdr:col>
          <xdr:colOff>482600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45</xdr:row>
          <xdr:rowOff>76200</xdr:rowOff>
        </xdr:from>
        <xdr:to>
          <xdr:col>7</xdr:col>
          <xdr:colOff>406400</xdr:colOff>
          <xdr:row>47</xdr:row>
          <xdr:rowOff>101600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45</xdr:row>
          <xdr:rowOff>139700</xdr:rowOff>
        </xdr:from>
        <xdr:to>
          <xdr:col>8</xdr:col>
          <xdr:colOff>482600</xdr:colOff>
          <xdr:row>47</xdr:row>
          <xdr:rowOff>25400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45</xdr:row>
          <xdr:rowOff>139700</xdr:rowOff>
        </xdr:from>
        <xdr:to>
          <xdr:col>9</xdr:col>
          <xdr:colOff>482600</xdr:colOff>
          <xdr:row>47</xdr:row>
          <xdr:rowOff>25400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45</xdr:row>
          <xdr:rowOff>101600</xdr:rowOff>
        </xdr:from>
        <xdr:to>
          <xdr:col>10</xdr:col>
          <xdr:colOff>482600</xdr:colOff>
          <xdr:row>47</xdr:row>
          <xdr:rowOff>63500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139700</xdr:rowOff>
        </xdr:from>
        <xdr:to>
          <xdr:col>11</xdr:col>
          <xdr:colOff>495300</xdr:colOff>
          <xdr:row>47</xdr:row>
          <xdr:rowOff>25400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482600</xdr:colOff>
          <xdr:row>47</xdr:row>
          <xdr:rowOff>63500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on@joinroot.com" TargetMode="External"/><Relationship Id="rId1" Type="http://schemas.openxmlformats.org/officeDocument/2006/relationships/hyperlink" Target="mailto:kyle.kizer@joinroot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6" workbookViewId="0">
      <selection activeCell="I35" sqref="I35"/>
    </sheetView>
  </sheetViews>
  <sheetFormatPr baseColWidth="10" defaultColWidth="9.1640625" defaultRowHeight="13" x14ac:dyDescent="0.15"/>
  <cols>
    <col min="1" max="1" width="7.5" style="11" customWidth="1"/>
    <col min="2" max="2" width="13.8320312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" style="11" customWidth="1"/>
    <col min="7" max="7" width="10.83203125" style="11" customWidth="1"/>
    <col min="8" max="8" width="6.6640625" style="11" customWidth="1"/>
    <col min="9" max="9" width="18.1640625" style="11" bestFit="1" customWidth="1"/>
    <col min="10" max="10" width="7.83203125" style="11" customWidth="1"/>
    <col min="11" max="11" width="2.83203125" style="11" customWidth="1"/>
    <col min="12" max="12" width="15.6640625" style="11" bestFit="1" customWidth="1"/>
    <col min="13" max="13" width="8.6640625" style="11" customWidth="1"/>
    <col min="14" max="14" width="7.5" style="11" customWidth="1"/>
    <col min="15" max="15" width="4.1640625" style="11" customWidth="1"/>
    <col min="16" max="16" width="3.6640625" style="11" customWidth="1"/>
    <col min="17" max="17" width="4.6640625" style="11" customWidth="1"/>
    <col min="18" max="16384" width="9.1640625" style="11"/>
  </cols>
  <sheetData>
    <row r="2" spans="1:21" s="9" customFormat="1" ht="20" x14ac:dyDescent="0.2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20" x14ac:dyDescent="0.2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1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15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10974</v>
      </c>
      <c r="M9" s="265"/>
      <c r="N9" s="16"/>
    </row>
    <row r="10" spans="1:21" ht="12.75" customHeight="1" x14ac:dyDescent="0.15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1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1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15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4991</v>
      </c>
      <c r="M13" s="265"/>
      <c r="N13" s="16"/>
    </row>
    <row r="14" spans="1:21" ht="12.75" customHeight="1" x14ac:dyDescent="0.15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1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1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15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1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1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269</v>
      </c>
      <c r="J20" s="125"/>
      <c r="K20" s="25"/>
      <c r="L20" s="154">
        <v>43215</v>
      </c>
      <c r="N20" s="23"/>
    </row>
    <row r="21" spans="1:14" ht="12.75" customHeight="1" x14ac:dyDescent="0.1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1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1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1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1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1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1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15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1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15">
      <c r="A32" s="56"/>
      <c r="B32" s="279">
        <v>44314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1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1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">
      <c r="A35" s="165"/>
      <c r="B35" s="291" t="s">
        <v>362</v>
      </c>
      <c r="C35" s="264"/>
      <c r="D35" s="264"/>
      <c r="E35" s="264"/>
      <c r="F35" s="264"/>
      <c r="G35" s="264"/>
      <c r="H35" s="35"/>
      <c r="I35" s="280" t="s">
        <v>365</v>
      </c>
      <c r="J35" s="268"/>
      <c r="K35" s="36"/>
      <c r="L35" s="280"/>
      <c r="M35" s="268"/>
      <c r="N35" s="166"/>
    </row>
    <row r="36" spans="1:14" customFormat="1" ht="12.75" customHeight="1" x14ac:dyDescent="0.2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">
      <c r="A38" s="165"/>
      <c r="B38" s="292" t="s">
        <v>363</v>
      </c>
      <c r="C38" s="267"/>
      <c r="D38" s="267"/>
      <c r="E38" s="267"/>
      <c r="F38" s="267"/>
      <c r="G38" s="267"/>
      <c r="H38" s="33"/>
      <c r="I38" s="338" t="s">
        <v>364</v>
      </c>
      <c r="J38" s="269"/>
      <c r="K38" s="269"/>
      <c r="L38" s="269"/>
      <c r="M38" s="269"/>
      <c r="N38" s="166"/>
    </row>
    <row r="39" spans="1:14" customFormat="1" ht="12.75" customHeight="1" x14ac:dyDescent="0.2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15">
      <c r="A42" s="176"/>
      <c r="B42" s="291" t="s">
        <v>357</v>
      </c>
      <c r="C42" s="264"/>
      <c r="D42" s="264"/>
      <c r="E42" s="264"/>
      <c r="F42" s="264"/>
      <c r="G42" s="264"/>
      <c r="H42" s="36"/>
      <c r="I42" s="280" t="s">
        <v>358</v>
      </c>
      <c r="J42" s="268"/>
      <c r="K42" s="36"/>
      <c r="L42" s="280"/>
      <c r="M42" s="268"/>
      <c r="N42" s="37"/>
    </row>
    <row r="43" spans="1:14" ht="12.75" customHeight="1" x14ac:dyDescent="0.1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1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1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15">
      <c r="A46" s="54"/>
      <c r="B46" s="290" t="s">
        <v>359</v>
      </c>
      <c r="C46" s="264"/>
      <c r="D46" s="264"/>
      <c r="E46" s="264"/>
      <c r="F46" s="264"/>
      <c r="G46" s="264"/>
      <c r="H46" s="22"/>
      <c r="I46" s="278" t="s">
        <v>360</v>
      </c>
      <c r="J46" s="269">
        <v>4991</v>
      </c>
      <c r="K46" s="269"/>
      <c r="L46" s="269"/>
      <c r="M46" s="269"/>
      <c r="N46" s="37"/>
    </row>
    <row r="47" spans="1:14" ht="12.75" customHeight="1" x14ac:dyDescent="0.1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1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1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1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1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15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1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15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15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1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1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1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1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1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1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1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15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1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1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1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1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1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15"/>
    <row r="70" spans="1:14" ht="12.75" customHeight="1" x14ac:dyDescent="0.1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15"/>
    <row r="72" spans="1:14" ht="12.75" customHeight="1" x14ac:dyDescent="0.15"/>
    <row r="73" spans="1:14" ht="12.75" customHeight="1" x14ac:dyDescent="0.15"/>
    <row r="74" spans="1:14" ht="12.75" customHeight="1" x14ac:dyDescent="0.15"/>
    <row r="75" spans="1:14" ht="12.75" customHeight="1" x14ac:dyDescent="0.15"/>
    <row r="76" spans="1:14" ht="12.75" customHeight="1" x14ac:dyDescent="0.15"/>
    <row r="123" ht="12.75" customHeight="1" x14ac:dyDescent="0.1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40B7AAE1-8503-8344-AC28-C6788F84C9D6}"/>
    <hyperlink ref="I38" r:id="rId2" xr:uid="{47295DB1-7D00-0D49-B98B-2AE1CBE6716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12700</xdr:colOff>
                    <xdr:row>23</xdr:row>
                    <xdr:rowOff>101600</xdr:rowOff>
                  </from>
                  <to>
                    <xdr:col>1</xdr:col>
                    <xdr:colOff>254000</xdr:colOff>
                    <xdr:row>25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444500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3" zoomScale="140" zoomScaleNormal="140" workbookViewId="0">
      <selection activeCell="F92" sqref="F92"/>
    </sheetView>
  </sheetViews>
  <sheetFormatPr baseColWidth="10" defaultColWidth="9.1640625" defaultRowHeight="13" x14ac:dyDescent="0.15"/>
  <cols>
    <col min="1" max="1" width="4" style="73" customWidth="1"/>
    <col min="2" max="2" width="2.6640625" style="73" customWidth="1"/>
    <col min="3" max="3" width="3.5" style="73" customWidth="1"/>
    <col min="4" max="4" width="3.33203125" style="73" customWidth="1"/>
    <col min="5" max="5" width="4" style="73" customWidth="1"/>
    <col min="6" max="6" width="94.5" style="73" customWidth="1"/>
    <col min="7" max="7" width="9.5" style="73" customWidth="1"/>
    <col min="8" max="10" width="8.5" style="73" customWidth="1"/>
    <col min="11" max="11" width="10.5" style="73" customWidth="1"/>
    <col min="12" max="12" width="8.5" style="73" customWidth="1"/>
    <col min="13" max="13" width="8.5" style="75" customWidth="1"/>
    <col min="14" max="14" width="9.5" style="143" hidden="1" customWidth="1"/>
    <col min="15" max="15" width="8.6640625" style="143" hidden="1" customWidth="1"/>
    <col min="16" max="17" width="6.6640625" style="143" hidden="1" customWidth="1"/>
    <col min="18" max="18" width="9.5" style="143" hidden="1" customWidth="1"/>
    <col min="19" max="19" width="8.5" style="143" hidden="1" customWidth="1"/>
    <col min="20" max="20" width="6.5" style="143" hidden="1" customWidth="1"/>
    <col min="21" max="21" width="4.1640625" style="206" hidden="1" customWidth="1"/>
    <col min="22" max="22" width="8.6640625" style="206" hidden="1" customWidth="1"/>
    <col min="23" max="23" width="4" style="206" hidden="1" customWidth="1"/>
    <col min="24" max="24" width="4.6640625" style="206" hidden="1" customWidth="1"/>
    <col min="25" max="25" width="9.5" style="206" hidden="1" customWidth="1"/>
    <col min="26" max="26" width="8.5" style="206" hidden="1" customWidth="1"/>
    <col min="27" max="27" width="6.5" style="206" hidden="1" customWidth="1"/>
    <col min="28" max="39" width="9.1640625" style="137"/>
    <col min="40" max="16384" width="9.1640625" style="73"/>
  </cols>
  <sheetData>
    <row r="1" spans="1:39" s="62" customFormat="1" ht="30" customHeight="1" thickTop="1" x14ac:dyDescent="0.2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2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1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15">
      <c r="A4" s="118" t="s">
        <v>17</v>
      </c>
      <c r="B4" s="119"/>
      <c r="C4" s="120"/>
      <c r="D4" s="115"/>
      <c r="E4" s="160" t="str">
        <f>'Cover Page'!B9</f>
        <v>Root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10974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1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15">
      <c r="A6" s="118" t="s">
        <v>20</v>
      </c>
      <c r="B6" s="119"/>
      <c r="C6" s="120"/>
      <c r="D6" s="115"/>
      <c r="E6" s="160" t="str">
        <f>'Cover Page'!B13</f>
        <v>Root Insurance Group</v>
      </c>
      <c r="F6" s="336"/>
      <c r="G6" s="115"/>
      <c r="H6" s="115"/>
      <c r="I6" s="115"/>
      <c r="J6" s="116"/>
      <c r="L6" s="76" t="s">
        <v>56</v>
      </c>
      <c r="M6" s="164">
        <f>'Cover Page'!L13</f>
        <v>4991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2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15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10">
        <f t="shared" ref="U12:U18" si="0">N12*1</f>
        <v>1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2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7" x14ac:dyDescent="0.2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15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15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1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15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15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15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1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15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3" customHeight="1" x14ac:dyDescent="0.1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3" customHeight="1" x14ac:dyDescent="0.1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1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3" customHeight="1" x14ac:dyDescent="0.1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15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15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15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15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15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15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15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1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1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7" x14ac:dyDescent="0.2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15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15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15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15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1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1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1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15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1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15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15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15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15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15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1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15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7" x14ac:dyDescent="0.2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15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2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2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2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15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15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1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1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15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15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15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1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" x14ac:dyDescent="0.2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15"/>
    <row r="90" spans="1:27" ht="13" customHeight="1" x14ac:dyDescent="0.1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177800</xdr:colOff>
                    <xdr:row>42</xdr:row>
                    <xdr:rowOff>139700</xdr:rowOff>
                  </from>
                  <to>
                    <xdr:col>6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177800</xdr:colOff>
                    <xdr:row>42</xdr:row>
                    <xdr:rowOff>139700</xdr:rowOff>
                  </from>
                  <to>
                    <xdr:col>6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177800</xdr:colOff>
                    <xdr:row>42</xdr:row>
                    <xdr:rowOff>139700</xdr:rowOff>
                  </from>
                  <to>
                    <xdr:col>7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177800</xdr:colOff>
                    <xdr:row>42</xdr:row>
                    <xdr:rowOff>139700</xdr:rowOff>
                  </from>
                  <to>
                    <xdr:col>7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177800</xdr:colOff>
                    <xdr:row>42</xdr:row>
                    <xdr:rowOff>139700</xdr:rowOff>
                  </from>
                  <to>
                    <xdr:col>8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177800</xdr:colOff>
                    <xdr:row>42</xdr:row>
                    <xdr:rowOff>139700</xdr:rowOff>
                  </from>
                  <to>
                    <xdr:col>8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177800</xdr:colOff>
                    <xdr:row>42</xdr:row>
                    <xdr:rowOff>139700</xdr:rowOff>
                  </from>
                  <to>
                    <xdr:col>9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177800</xdr:colOff>
                    <xdr:row>42</xdr:row>
                    <xdr:rowOff>139700</xdr:rowOff>
                  </from>
                  <to>
                    <xdr:col>9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177800</xdr:colOff>
                    <xdr:row>42</xdr:row>
                    <xdr:rowOff>139700</xdr:rowOff>
                  </from>
                  <to>
                    <xdr:col>10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177800</xdr:colOff>
                    <xdr:row>42</xdr:row>
                    <xdr:rowOff>139700</xdr:rowOff>
                  </from>
                  <to>
                    <xdr:col>10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177800</xdr:colOff>
                    <xdr:row>42</xdr:row>
                    <xdr:rowOff>139700</xdr:rowOff>
                  </from>
                  <to>
                    <xdr:col>11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177800</xdr:colOff>
                    <xdr:row>42</xdr:row>
                    <xdr:rowOff>139700</xdr:rowOff>
                  </from>
                  <to>
                    <xdr:col>11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177800</xdr:colOff>
                    <xdr:row>43</xdr:row>
                    <xdr:rowOff>139700</xdr:rowOff>
                  </from>
                  <to>
                    <xdr:col>6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177800</xdr:colOff>
                    <xdr:row>43</xdr:row>
                    <xdr:rowOff>139700</xdr:rowOff>
                  </from>
                  <to>
                    <xdr:col>6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177800</xdr:colOff>
                    <xdr:row>43</xdr:row>
                    <xdr:rowOff>139700</xdr:rowOff>
                  </from>
                  <to>
                    <xdr:col>7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177800</xdr:colOff>
                    <xdr:row>43</xdr:row>
                    <xdr:rowOff>139700</xdr:rowOff>
                  </from>
                  <to>
                    <xdr:col>7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177800</xdr:colOff>
                    <xdr:row>43</xdr:row>
                    <xdr:rowOff>139700</xdr:rowOff>
                  </from>
                  <to>
                    <xdr:col>8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177800</xdr:colOff>
                    <xdr:row>43</xdr:row>
                    <xdr:rowOff>139700</xdr:rowOff>
                  </from>
                  <to>
                    <xdr:col>8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177800</xdr:colOff>
                    <xdr:row>43</xdr:row>
                    <xdr:rowOff>139700</xdr:rowOff>
                  </from>
                  <to>
                    <xdr:col>9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177800</xdr:colOff>
                    <xdr:row>43</xdr:row>
                    <xdr:rowOff>139700</xdr:rowOff>
                  </from>
                  <to>
                    <xdr:col>9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177800</xdr:colOff>
                    <xdr:row>43</xdr:row>
                    <xdr:rowOff>139700</xdr:rowOff>
                  </from>
                  <to>
                    <xdr:col>10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177800</xdr:colOff>
                    <xdr:row>43</xdr:row>
                    <xdr:rowOff>139700</xdr:rowOff>
                  </from>
                  <to>
                    <xdr:col>10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177800</xdr:colOff>
                    <xdr:row>43</xdr:row>
                    <xdr:rowOff>139700</xdr:rowOff>
                  </from>
                  <to>
                    <xdr:col>11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177800</xdr:colOff>
                    <xdr:row>43</xdr:row>
                    <xdr:rowOff>139700</xdr:rowOff>
                  </from>
                  <to>
                    <xdr:col>11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177800</xdr:colOff>
                    <xdr:row>44</xdr:row>
                    <xdr:rowOff>139700</xdr:rowOff>
                  </from>
                  <to>
                    <xdr:col>6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177800</xdr:colOff>
                    <xdr:row>44</xdr:row>
                    <xdr:rowOff>139700</xdr:rowOff>
                  </from>
                  <to>
                    <xdr:col>6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177800</xdr:colOff>
                    <xdr:row>44</xdr:row>
                    <xdr:rowOff>139700</xdr:rowOff>
                  </from>
                  <to>
                    <xdr:col>7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177800</xdr:colOff>
                    <xdr:row>44</xdr:row>
                    <xdr:rowOff>139700</xdr:rowOff>
                  </from>
                  <to>
                    <xdr:col>7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177800</xdr:colOff>
                    <xdr:row>44</xdr:row>
                    <xdr:rowOff>139700</xdr:rowOff>
                  </from>
                  <to>
                    <xdr:col>8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177800</xdr:colOff>
                    <xdr:row>44</xdr:row>
                    <xdr:rowOff>139700</xdr:rowOff>
                  </from>
                  <to>
                    <xdr:col>8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177800</xdr:colOff>
                    <xdr:row>44</xdr:row>
                    <xdr:rowOff>139700</xdr:rowOff>
                  </from>
                  <to>
                    <xdr:col>9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177800</xdr:colOff>
                    <xdr:row>44</xdr:row>
                    <xdr:rowOff>139700</xdr:rowOff>
                  </from>
                  <to>
                    <xdr:col>9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177800</xdr:colOff>
                    <xdr:row>44</xdr:row>
                    <xdr:rowOff>139700</xdr:rowOff>
                  </from>
                  <to>
                    <xdr:col>10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177800</xdr:colOff>
                    <xdr:row>44</xdr:row>
                    <xdr:rowOff>139700</xdr:rowOff>
                  </from>
                  <to>
                    <xdr:col>10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177800</xdr:colOff>
                    <xdr:row>44</xdr:row>
                    <xdr:rowOff>139700</xdr:rowOff>
                  </from>
                  <to>
                    <xdr:col>11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177800</xdr:colOff>
                    <xdr:row>44</xdr:row>
                    <xdr:rowOff>139700</xdr:rowOff>
                  </from>
                  <to>
                    <xdr:col>11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177800</xdr:colOff>
                    <xdr:row>42</xdr:row>
                    <xdr:rowOff>139700</xdr:rowOff>
                  </from>
                  <to>
                    <xdr:col>12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177800</xdr:colOff>
                    <xdr:row>42</xdr:row>
                    <xdr:rowOff>139700</xdr:rowOff>
                  </from>
                  <to>
                    <xdr:col>12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177800</xdr:colOff>
                    <xdr:row>43</xdr:row>
                    <xdr:rowOff>139700</xdr:rowOff>
                  </from>
                  <to>
                    <xdr:col>12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177800</xdr:colOff>
                    <xdr:row>43</xdr:row>
                    <xdr:rowOff>139700</xdr:rowOff>
                  </from>
                  <to>
                    <xdr:col>12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177800</xdr:colOff>
                    <xdr:row>44</xdr:row>
                    <xdr:rowOff>139700</xdr:rowOff>
                  </from>
                  <to>
                    <xdr:col>12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177800</xdr:colOff>
                    <xdr:row>44</xdr:row>
                    <xdr:rowOff>139700</xdr:rowOff>
                  </from>
                  <to>
                    <xdr:col>12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177800</xdr:colOff>
                    <xdr:row>56</xdr:row>
                    <xdr:rowOff>139700</xdr:rowOff>
                  </from>
                  <to>
                    <xdr:col>6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177800</xdr:colOff>
                    <xdr:row>56</xdr:row>
                    <xdr:rowOff>139700</xdr:rowOff>
                  </from>
                  <to>
                    <xdr:col>6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177800</xdr:colOff>
                    <xdr:row>56</xdr:row>
                    <xdr:rowOff>139700</xdr:rowOff>
                  </from>
                  <to>
                    <xdr:col>7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177800</xdr:colOff>
                    <xdr:row>56</xdr:row>
                    <xdr:rowOff>139700</xdr:rowOff>
                  </from>
                  <to>
                    <xdr:col>7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177800</xdr:colOff>
                    <xdr:row>56</xdr:row>
                    <xdr:rowOff>139700</xdr:rowOff>
                  </from>
                  <to>
                    <xdr:col>8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177800</xdr:colOff>
                    <xdr:row>56</xdr:row>
                    <xdr:rowOff>139700</xdr:rowOff>
                  </from>
                  <to>
                    <xdr:col>8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177800</xdr:colOff>
                    <xdr:row>56</xdr:row>
                    <xdr:rowOff>139700</xdr:rowOff>
                  </from>
                  <to>
                    <xdr:col>9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177800</xdr:colOff>
                    <xdr:row>56</xdr:row>
                    <xdr:rowOff>139700</xdr:rowOff>
                  </from>
                  <to>
                    <xdr:col>9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177800</xdr:colOff>
                    <xdr:row>56</xdr:row>
                    <xdr:rowOff>139700</xdr:rowOff>
                  </from>
                  <to>
                    <xdr:col>10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177800</xdr:colOff>
                    <xdr:row>56</xdr:row>
                    <xdr:rowOff>139700</xdr:rowOff>
                  </from>
                  <to>
                    <xdr:col>10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177800</xdr:colOff>
                    <xdr:row>56</xdr:row>
                    <xdr:rowOff>139700</xdr:rowOff>
                  </from>
                  <to>
                    <xdr:col>11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177800</xdr:colOff>
                    <xdr:row>56</xdr:row>
                    <xdr:rowOff>139700</xdr:rowOff>
                  </from>
                  <to>
                    <xdr:col>11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177800</xdr:colOff>
                    <xdr:row>57</xdr:row>
                    <xdr:rowOff>139700</xdr:rowOff>
                  </from>
                  <to>
                    <xdr:col>6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177800</xdr:colOff>
                    <xdr:row>57</xdr:row>
                    <xdr:rowOff>139700</xdr:rowOff>
                  </from>
                  <to>
                    <xdr:col>6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177800</xdr:colOff>
                    <xdr:row>57</xdr:row>
                    <xdr:rowOff>139700</xdr:rowOff>
                  </from>
                  <to>
                    <xdr:col>7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177800</xdr:colOff>
                    <xdr:row>57</xdr:row>
                    <xdr:rowOff>139700</xdr:rowOff>
                  </from>
                  <to>
                    <xdr:col>7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177800</xdr:colOff>
                    <xdr:row>57</xdr:row>
                    <xdr:rowOff>139700</xdr:rowOff>
                  </from>
                  <to>
                    <xdr:col>8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177800</xdr:colOff>
                    <xdr:row>57</xdr:row>
                    <xdr:rowOff>139700</xdr:rowOff>
                  </from>
                  <to>
                    <xdr:col>8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177800</xdr:colOff>
                    <xdr:row>57</xdr:row>
                    <xdr:rowOff>139700</xdr:rowOff>
                  </from>
                  <to>
                    <xdr:col>9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177800</xdr:colOff>
                    <xdr:row>57</xdr:row>
                    <xdr:rowOff>139700</xdr:rowOff>
                  </from>
                  <to>
                    <xdr:col>9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177800</xdr:colOff>
                    <xdr:row>57</xdr:row>
                    <xdr:rowOff>139700</xdr:rowOff>
                  </from>
                  <to>
                    <xdr:col>10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177800</xdr:colOff>
                    <xdr:row>57</xdr:row>
                    <xdr:rowOff>139700</xdr:rowOff>
                  </from>
                  <to>
                    <xdr:col>10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177800</xdr:colOff>
                    <xdr:row>57</xdr:row>
                    <xdr:rowOff>139700</xdr:rowOff>
                  </from>
                  <to>
                    <xdr:col>11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177800</xdr:colOff>
                    <xdr:row>57</xdr:row>
                    <xdr:rowOff>139700</xdr:rowOff>
                  </from>
                  <to>
                    <xdr:col>11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177800</xdr:colOff>
                    <xdr:row>58</xdr:row>
                    <xdr:rowOff>139700</xdr:rowOff>
                  </from>
                  <to>
                    <xdr:col>6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177800</xdr:colOff>
                    <xdr:row>58</xdr:row>
                    <xdr:rowOff>139700</xdr:rowOff>
                  </from>
                  <to>
                    <xdr:col>6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177800</xdr:colOff>
                    <xdr:row>58</xdr:row>
                    <xdr:rowOff>139700</xdr:rowOff>
                  </from>
                  <to>
                    <xdr:col>7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177800</xdr:colOff>
                    <xdr:row>58</xdr:row>
                    <xdr:rowOff>139700</xdr:rowOff>
                  </from>
                  <to>
                    <xdr:col>7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177800</xdr:colOff>
                    <xdr:row>58</xdr:row>
                    <xdr:rowOff>139700</xdr:rowOff>
                  </from>
                  <to>
                    <xdr:col>8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177800</xdr:colOff>
                    <xdr:row>58</xdr:row>
                    <xdr:rowOff>139700</xdr:rowOff>
                  </from>
                  <to>
                    <xdr:col>8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177800</xdr:colOff>
                    <xdr:row>58</xdr:row>
                    <xdr:rowOff>139700</xdr:rowOff>
                  </from>
                  <to>
                    <xdr:col>9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177800</xdr:colOff>
                    <xdr:row>58</xdr:row>
                    <xdr:rowOff>139700</xdr:rowOff>
                  </from>
                  <to>
                    <xdr:col>9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177800</xdr:colOff>
                    <xdr:row>58</xdr:row>
                    <xdr:rowOff>139700</xdr:rowOff>
                  </from>
                  <to>
                    <xdr:col>10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177800</xdr:colOff>
                    <xdr:row>58</xdr:row>
                    <xdr:rowOff>139700</xdr:rowOff>
                  </from>
                  <to>
                    <xdr:col>10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177800</xdr:colOff>
                    <xdr:row>58</xdr:row>
                    <xdr:rowOff>139700</xdr:rowOff>
                  </from>
                  <to>
                    <xdr:col>11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177800</xdr:colOff>
                    <xdr:row>58</xdr:row>
                    <xdr:rowOff>139700</xdr:rowOff>
                  </from>
                  <to>
                    <xdr:col>11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177800</xdr:colOff>
                    <xdr:row>56</xdr:row>
                    <xdr:rowOff>139700</xdr:rowOff>
                  </from>
                  <to>
                    <xdr:col>12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177800</xdr:colOff>
                    <xdr:row>56</xdr:row>
                    <xdr:rowOff>139700</xdr:rowOff>
                  </from>
                  <to>
                    <xdr:col>12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177800</xdr:colOff>
                    <xdr:row>57</xdr:row>
                    <xdr:rowOff>139700</xdr:rowOff>
                  </from>
                  <to>
                    <xdr:col>12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177800</xdr:colOff>
                    <xdr:row>57</xdr:row>
                    <xdr:rowOff>139700</xdr:rowOff>
                  </from>
                  <to>
                    <xdr:col>12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177800</xdr:colOff>
                    <xdr:row>58</xdr:row>
                    <xdr:rowOff>139700</xdr:rowOff>
                  </from>
                  <to>
                    <xdr:col>12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177800</xdr:colOff>
                    <xdr:row>58</xdr:row>
                    <xdr:rowOff>139700</xdr:rowOff>
                  </from>
                  <to>
                    <xdr:col>12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254000</xdr:rowOff>
                  </from>
                  <to>
                    <xdr:col>6</xdr:col>
                    <xdr:colOff>495300</xdr:colOff>
                    <xdr:row>55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254000</xdr:rowOff>
                  </from>
                  <to>
                    <xdr:col>7</xdr:col>
                    <xdr:colOff>508000</xdr:colOff>
                    <xdr:row>55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177800</xdr:colOff>
                    <xdr:row>53</xdr:row>
                    <xdr:rowOff>241300</xdr:rowOff>
                  </from>
                  <to>
                    <xdr:col>8</xdr:col>
                    <xdr:colOff>482600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177800</xdr:colOff>
                    <xdr:row>53</xdr:row>
                    <xdr:rowOff>215900</xdr:rowOff>
                  </from>
                  <to>
                    <xdr:col>9</xdr:col>
                    <xdr:colOff>444500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177800</xdr:colOff>
                    <xdr:row>53</xdr:row>
                    <xdr:rowOff>254000</xdr:rowOff>
                  </from>
                  <to>
                    <xdr:col>11</xdr:col>
                    <xdr:colOff>482600</xdr:colOff>
                    <xdr:row>55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177800</xdr:colOff>
                    <xdr:row>53</xdr:row>
                    <xdr:rowOff>254000</xdr:rowOff>
                  </from>
                  <to>
                    <xdr:col>12</xdr:col>
                    <xdr:colOff>482600</xdr:colOff>
                    <xdr:row>55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177800</xdr:colOff>
                    <xdr:row>71</xdr:row>
                    <xdr:rowOff>139700</xdr:rowOff>
                  </from>
                  <to>
                    <xdr:col>7</xdr:col>
                    <xdr:colOff>482600</xdr:colOff>
                    <xdr:row>73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139700</xdr:rowOff>
                  </from>
                  <to>
                    <xdr:col>8</xdr:col>
                    <xdr:colOff>495300</xdr:colOff>
                    <xdr:row>73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177800</xdr:colOff>
                    <xdr:row>71</xdr:row>
                    <xdr:rowOff>139700</xdr:rowOff>
                  </from>
                  <to>
                    <xdr:col>9</xdr:col>
                    <xdr:colOff>482600</xdr:colOff>
                    <xdr:row>73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177800</xdr:colOff>
                    <xdr:row>71</xdr:row>
                    <xdr:rowOff>139700</xdr:rowOff>
                  </from>
                  <to>
                    <xdr:col>10</xdr:col>
                    <xdr:colOff>482600</xdr:colOff>
                    <xdr:row>73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177800</xdr:colOff>
                    <xdr:row>71</xdr:row>
                    <xdr:rowOff>139700</xdr:rowOff>
                  </from>
                  <to>
                    <xdr:col>11</xdr:col>
                    <xdr:colOff>482600</xdr:colOff>
                    <xdr:row>73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177800</xdr:colOff>
                    <xdr:row>71</xdr:row>
                    <xdr:rowOff>139700</xdr:rowOff>
                  </from>
                  <to>
                    <xdr:col>12</xdr:col>
                    <xdr:colOff>482600</xdr:colOff>
                    <xdr:row>73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215900</xdr:colOff>
                    <xdr:row>20</xdr:row>
                    <xdr:rowOff>127000</xdr:rowOff>
                  </from>
                  <to>
                    <xdr:col>4</xdr:col>
                    <xdr:colOff>63500</xdr:colOff>
                    <xdr:row>22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177800</xdr:colOff>
                    <xdr:row>79</xdr:row>
                    <xdr:rowOff>139700</xdr:rowOff>
                  </from>
                  <to>
                    <xdr:col>6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177800</xdr:colOff>
                    <xdr:row>79</xdr:row>
                    <xdr:rowOff>139700</xdr:rowOff>
                  </from>
                  <to>
                    <xdr:col>6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177800</xdr:colOff>
                    <xdr:row>79</xdr:row>
                    <xdr:rowOff>139700</xdr:rowOff>
                  </from>
                  <to>
                    <xdr:col>7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177800</xdr:colOff>
                    <xdr:row>79</xdr:row>
                    <xdr:rowOff>139700</xdr:rowOff>
                  </from>
                  <to>
                    <xdr:col>7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177800</xdr:colOff>
                    <xdr:row>79</xdr:row>
                    <xdr:rowOff>139700</xdr:rowOff>
                  </from>
                  <to>
                    <xdr:col>8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177800</xdr:colOff>
                    <xdr:row>79</xdr:row>
                    <xdr:rowOff>139700</xdr:rowOff>
                  </from>
                  <to>
                    <xdr:col>8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177800</xdr:colOff>
                    <xdr:row>79</xdr:row>
                    <xdr:rowOff>139700</xdr:rowOff>
                  </from>
                  <to>
                    <xdr:col>9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177800</xdr:colOff>
                    <xdr:row>79</xdr:row>
                    <xdr:rowOff>139700</xdr:rowOff>
                  </from>
                  <to>
                    <xdr:col>9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177800</xdr:colOff>
                    <xdr:row>79</xdr:row>
                    <xdr:rowOff>139700</xdr:rowOff>
                  </from>
                  <to>
                    <xdr:col>10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177800</xdr:colOff>
                    <xdr:row>79</xdr:row>
                    <xdr:rowOff>139700</xdr:rowOff>
                  </from>
                  <to>
                    <xdr:col>10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177800</xdr:colOff>
                    <xdr:row>79</xdr:row>
                    <xdr:rowOff>139700</xdr:rowOff>
                  </from>
                  <to>
                    <xdr:col>11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177800</xdr:colOff>
                    <xdr:row>79</xdr:row>
                    <xdr:rowOff>139700</xdr:rowOff>
                  </from>
                  <to>
                    <xdr:col>11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177800</xdr:colOff>
                    <xdr:row>79</xdr:row>
                    <xdr:rowOff>139700</xdr:rowOff>
                  </from>
                  <to>
                    <xdr:col>12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177800</xdr:colOff>
                    <xdr:row>79</xdr:row>
                    <xdr:rowOff>139700</xdr:rowOff>
                  </from>
                  <to>
                    <xdr:col>12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177800</xdr:colOff>
                    <xdr:row>80</xdr:row>
                    <xdr:rowOff>139700</xdr:rowOff>
                  </from>
                  <to>
                    <xdr:col>6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177800</xdr:colOff>
                    <xdr:row>80</xdr:row>
                    <xdr:rowOff>139700</xdr:rowOff>
                  </from>
                  <to>
                    <xdr:col>6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177800</xdr:colOff>
                    <xdr:row>80</xdr:row>
                    <xdr:rowOff>139700</xdr:rowOff>
                  </from>
                  <to>
                    <xdr:col>7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177800</xdr:colOff>
                    <xdr:row>80</xdr:row>
                    <xdr:rowOff>139700</xdr:rowOff>
                  </from>
                  <to>
                    <xdr:col>7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177800</xdr:colOff>
                    <xdr:row>80</xdr:row>
                    <xdr:rowOff>139700</xdr:rowOff>
                  </from>
                  <to>
                    <xdr:col>8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177800</xdr:colOff>
                    <xdr:row>80</xdr:row>
                    <xdr:rowOff>139700</xdr:rowOff>
                  </from>
                  <to>
                    <xdr:col>8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177800</xdr:colOff>
                    <xdr:row>80</xdr:row>
                    <xdr:rowOff>139700</xdr:rowOff>
                  </from>
                  <to>
                    <xdr:col>9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177800</xdr:colOff>
                    <xdr:row>80</xdr:row>
                    <xdr:rowOff>139700</xdr:rowOff>
                  </from>
                  <to>
                    <xdr:col>9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177800</xdr:colOff>
                    <xdr:row>80</xdr:row>
                    <xdr:rowOff>139700</xdr:rowOff>
                  </from>
                  <to>
                    <xdr:col>10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177800</xdr:colOff>
                    <xdr:row>80</xdr:row>
                    <xdr:rowOff>139700</xdr:rowOff>
                  </from>
                  <to>
                    <xdr:col>10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177800</xdr:colOff>
                    <xdr:row>80</xdr:row>
                    <xdr:rowOff>139700</xdr:rowOff>
                  </from>
                  <to>
                    <xdr:col>11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177800</xdr:colOff>
                    <xdr:row>80</xdr:row>
                    <xdr:rowOff>139700</xdr:rowOff>
                  </from>
                  <to>
                    <xdr:col>11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177800</xdr:colOff>
                    <xdr:row>80</xdr:row>
                    <xdr:rowOff>139700</xdr:rowOff>
                  </from>
                  <to>
                    <xdr:col>12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177800</xdr:colOff>
                    <xdr:row>80</xdr:row>
                    <xdr:rowOff>139700</xdr:rowOff>
                  </from>
                  <to>
                    <xdr:col>12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177800</xdr:colOff>
                    <xdr:row>81</xdr:row>
                    <xdr:rowOff>139700</xdr:rowOff>
                  </from>
                  <to>
                    <xdr:col>6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177800</xdr:colOff>
                    <xdr:row>81</xdr:row>
                    <xdr:rowOff>139700</xdr:rowOff>
                  </from>
                  <to>
                    <xdr:col>6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177800</xdr:colOff>
                    <xdr:row>81</xdr:row>
                    <xdr:rowOff>139700</xdr:rowOff>
                  </from>
                  <to>
                    <xdr:col>7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177800</xdr:colOff>
                    <xdr:row>81</xdr:row>
                    <xdr:rowOff>139700</xdr:rowOff>
                  </from>
                  <to>
                    <xdr:col>7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177800</xdr:colOff>
                    <xdr:row>81</xdr:row>
                    <xdr:rowOff>139700</xdr:rowOff>
                  </from>
                  <to>
                    <xdr:col>8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177800</xdr:colOff>
                    <xdr:row>81</xdr:row>
                    <xdr:rowOff>139700</xdr:rowOff>
                  </from>
                  <to>
                    <xdr:col>8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177800</xdr:colOff>
                    <xdr:row>81</xdr:row>
                    <xdr:rowOff>139700</xdr:rowOff>
                  </from>
                  <to>
                    <xdr:col>9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177800</xdr:colOff>
                    <xdr:row>81</xdr:row>
                    <xdr:rowOff>139700</xdr:rowOff>
                  </from>
                  <to>
                    <xdr:col>9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177800</xdr:colOff>
                    <xdr:row>81</xdr:row>
                    <xdr:rowOff>139700</xdr:rowOff>
                  </from>
                  <to>
                    <xdr:col>10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177800</xdr:colOff>
                    <xdr:row>81</xdr:row>
                    <xdr:rowOff>139700</xdr:rowOff>
                  </from>
                  <to>
                    <xdr:col>10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177800</xdr:colOff>
                    <xdr:row>81</xdr:row>
                    <xdr:rowOff>139700</xdr:rowOff>
                  </from>
                  <to>
                    <xdr:col>11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177800</xdr:colOff>
                    <xdr:row>81</xdr:row>
                    <xdr:rowOff>139700</xdr:rowOff>
                  </from>
                  <to>
                    <xdr:col>11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177800</xdr:colOff>
                    <xdr:row>81</xdr:row>
                    <xdr:rowOff>139700</xdr:rowOff>
                  </from>
                  <to>
                    <xdr:col>12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177800</xdr:colOff>
                    <xdr:row>81</xdr:row>
                    <xdr:rowOff>139700</xdr:rowOff>
                  </from>
                  <to>
                    <xdr:col>12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177800</xdr:colOff>
                    <xdr:row>82</xdr:row>
                    <xdr:rowOff>139700</xdr:rowOff>
                  </from>
                  <to>
                    <xdr:col>6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177800</xdr:colOff>
                    <xdr:row>82</xdr:row>
                    <xdr:rowOff>139700</xdr:rowOff>
                  </from>
                  <to>
                    <xdr:col>6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177800</xdr:colOff>
                    <xdr:row>82</xdr:row>
                    <xdr:rowOff>139700</xdr:rowOff>
                  </from>
                  <to>
                    <xdr:col>7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177800</xdr:colOff>
                    <xdr:row>82</xdr:row>
                    <xdr:rowOff>139700</xdr:rowOff>
                  </from>
                  <to>
                    <xdr:col>7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177800</xdr:colOff>
                    <xdr:row>82</xdr:row>
                    <xdr:rowOff>139700</xdr:rowOff>
                  </from>
                  <to>
                    <xdr:col>8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177800</xdr:colOff>
                    <xdr:row>82</xdr:row>
                    <xdr:rowOff>139700</xdr:rowOff>
                  </from>
                  <to>
                    <xdr:col>8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177800</xdr:colOff>
                    <xdr:row>82</xdr:row>
                    <xdr:rowOff>139700</xdr:rowOff>
                  </from>
                  <to>
                    <xdr:col>9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177800</xdr:colOff>
                    <xdr:row>82</xdr:row>
                    <xdr:rowOff>139700</xdr:rowOff>
                  </from>
                  <to>
                    <xdr:col>9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177800</xdr:colOff>
                    <xdr:row>82</xdr:row>
                    <xdr:rowOff>139700</xdr:rowOff>
                  </from>
                  <to>
                    <xdr:col>10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177800</xdr:colOff>
                    <xdr:row>82</xdr:row>
                    <xdr:rowOff>139700</xdr:rowOff>
                  </from>
                  <to>
                    <xdr:col>10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177800</xdr:colOff>
                    <xdr:row>82</xdr:row>
                    <xdr:rowOff>139700</xdr:rowOff>
                  </from>
                  <to>
                    <xdr:col>11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177800</xdr:colOff>
                    <xdr:row>82</xdr:row>
                    <xdr:rowOff>139700</xdr:rowOff>
                  </from>
                  <to>
                    <xdr:col>11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177800</xdr:colOff>
                    <xdr:row>82</xdr:row>
                    <xdr:rowOff>139700</xdr:rowOff>
                  </from>
                  <to>
                    <xdr:col>12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177800</xdr:colOff>
                    <xdr:row>82</xdr:row>
                    <xdr:rowOff>139700</xdr:rowOff>
                  </from>
                  <to>
                    <xdr:col>12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25400</xdr:colOff>
                    <xdr:row>32</xdr:row>
                    <xdr:rowOff>127000</xdr:rowOff>
                  </from>
                  <to>
                    <xdr:col>4</xdr:col>
                    <xdr:colOff>101600</xdr:colOff>
                    <xdr:row>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25400</xdr:colOff>
                    <xdr:row>33</xdr:row>
                    <xdr:rowOff>114300</xdr:rowOff>
                  </from>
                  <to>
                    <xdr:col>4</xdr:col>
                    <xdr:colOff>25400</xdr:colOff>
                    <xdr:row>35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177800</xdr:colOff>
                    <xdr:row>45</xdr:row>
                    <xdr:rowOff>139700</xdr:rowOff>
                  </from>
                  <to>
                    <xdr:col>6</xdr:col>
                    <xdr:colOff>482600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177800</xdr:colOff>
                    <xdr:row>45</xdr:row>
                    <xdr:rowOff>76200</xdr:rowOff>
                  </from>
                  <to>
                    <xdr:col>7</xdr:col>
                    <xdr:colOff>406400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177800</xdr:colOff>
                    <xdr:row>45</xdr:row>
                    <xdr:rowOff>139700</xdr:rowOff>
                  </from>
                  <to>
                    <xdr:col>8</xdr:col>
                    <xdr:colOff>482600</xdr:colOff>
                    <xdr:row>47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177800</xdr:colOff>
                    <xdr:row>45</xdr:row>
                    <xdr:rowOff>139700</xdr:rowOff>
                  </from>
                  <to>
                    <xdr:col>9</xdr:col>
                    <xdr:colOff>482600</xdr:colOff>
                    <xdr:row>47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177800</xdr:colOff>
                    <xdr:row>45</xdr:row>
                    <xdr:rowOff>101600</xdr:rowOff>
                  </from>
                  <to>
                    <xdr:col>10</xdr:col>
                    <xdr:colOff>482600</xdr:colOff>
                    <xdr:row>47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139700</xdr:rowOff>
                  </from>
                  <to>
                    <xdr:col>11</xdr:col>
                    <xdr:colOff>495300</xdr:colOff>
                    <xdr:row>47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482600</xdr:colOff>
                    <xdr:row>47</xdr:row>
                    <xdr:rowOff>63500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abSelected="1" zoomScale="110" zoomScaleNormal="130" workbookViewId="0">
      <selection activeCell="C14" sqref="C14:M23"/>
    </sheetView>
  </sheetViews>
  <sheetFormatPr baseColWidth="10" defaultColWidth="8.83203125" defaultRowHeight="15" x14ac:dyDescent="0.2"/>
  <cols>
    <col min="1" max="4" width="3.5" customWidth="1"/>
    <col min="6" max="12" width="12.1640625" customWidth="1"/>
    <col min="14" max="14" width="11.1640625" customWidth="1"/>
  </cols>
  <sheetData>
    <row r="1" spans="1:14" ht="30.75" customHeight="1" thickTop="1" x14ac:dyDescent="0.2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2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">
      <c r="A4" s="118" t="s">
        <v>17</v>
      </c>
      <c r="B4" s="119"/>
      <c r="C4" s="120"/>
      <c r="D4" s="115"/>
      <c r="E4" s="160" t="str">
        <f>'Cover Page'!B9</f>
        <v>Root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10974</v>
      </c>
    </row>
    <row r="5" spans="1:14" x14ac:dyDescent="0.2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">
      <c r="A6" s="118" t="s">
        <v>20</v>
      </c>
      <c r="B6" s="119"/>
      <c r="C6" s="120"/>
      <c r="D6" s="115"/>
      <c r="E6" s="160" t="str">
        <f>'Cover Page'!B13</f>
        <v>Root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4991</v>
      </c>
    </row>
    <row r="7" spans="1:14" ht="16" thickBot="1" x14ac:dyDescent="0.2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">
      <c r="A14" s="257"/>
      <c r="B14" s="259"/>
      <c r="C14" s="365" t="s">
        <v>366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">
      <c r="A33" s="257"/>
      <c r="B33" s="258"/>
      <c r="C33" s="365" t="s">
        <v>361</v>
      </c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baseColWidth="10" defaultColWidth="8.83203125" defaultRowHeight="16" x14ac:dyDescent="0.2"/>
  <cols>
    <col min="1" max="1" width="19" style="282" customWidth="1"/>
    <col min="2" max="2" width="14.1640625" style="130" bestFit="1" customWidth="1"/>
    <col min="3" max="3" width="14.1640625" style="130" customWidth="1"/>
    <col min="4" max="4" width="14.1640625" style="271" customWidth="1"/>
    <col min="5" max="5" width="17.5" style="188" bestFit="1" customWidth="1"/>
    <col min="6" max="6" width="23" style="198" bestFit="1" customWidth="1"/>
    <col min="7" max="7" width="27.1640625" style="198" customWidth="1"/>
    <col min="8" max="8" width="23.6640625" style="198" customWidth="1"/>
    <col min="9" max="9" width="20.6640625" style="198" customWidth="1"/>
    <col min="10" max="10" width="23.33203125" style="188" bestFit="1" customWidth="1"/>
    <col min="11" max="11" width="18.1640625" style="196" customWidth="1"/>
    <col min="12" max="12" width="17.83203125" style="196" bestFit="1" customWidth="1"/>
    <col min="13" max="13" width="18.5" style="69" bestFit="1" customWidth="1"/>
    <col min="14" max="14" width="8.83203125" style="69"/>
    <col min="15" max="15" width="9.5" style="69" hidden="1" customWidth="1"/>
    <col min="16" max="16384" width="8.83203125" style="69"/>
  </cols>
  <sheetData>
    <row r="1" spans="1:21" ht="26.25" customHeight="1" x14ac:dyDescent="0.2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2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15">
      <c r="A5" s="284" t="s">
        <v>17</v>
      </c>
      <c r="B5" s="162" t="str">
        <f>'Cover Page'!B9</f>
        <v>Root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10974</v>
      </c>
      <c r="N5" s="2"/>
      <c r="O5" s="2"/>
      <c r="P5" s="2"/>
      <c r="Q5" s="2"/>
      <c r="R5" s="2"/>
    </row>
    <row r="6" spans="1:21" s="3" customFormat="1" ht="14" x14ac:dyDescent="0.15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15">
      <c r="A7" s="286" t="s">
        <v>20</v>
      </c>
      <c r="B7" s="163" t="str">
        <f>'Cover Page'!B13</f>
        <v>Root Insurance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4991</v>
      </c>
      <c r="N7" s="2"/>
      <c r="O7" s="2"/>
      <c r="P7" s="2"/>
      <c r="Q7" s="2"/>
      <c r="R7" s="2"/>
    </row>
    <row r="8" spans="1:21" s="6" customFormat="1" ht="6.75" customHeight="1" thickBot="1" x14ac:dyDescent="0.25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25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25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15">
      <c r="A17" s="321">
        <f t="shared" ref="A17:A62" si="0">$M$5</f>
        <v>10974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15">
      <c r="A18" s="321">
        <f t="shared" si="0"/>
        <v>10974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15">
      <c r="A19" s="321">
        <f t="shared" si="0"/>
        <v>10974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15">
      <c r="A20" s="321">
        <f t="shared" si="0"/>
        <v>10974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15">
      <c r="A21" s="321">
        <f t="shared" si="0"/>
        <v>10974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15">
      <c r="A22" s="321">
        <f t="shared" si="0"/>
        <v>10974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15">
      <c r="A23" s="321">
        <f t="shared" si="0"/>
        <v>10974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15">
      <c r="A24" s="321">
        <f t="shared" si="0"/>
        <v>10974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15">
      <c r="A25" s="321">
        <f t="shared" si="0"/>
        <v>10974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15">
      <c r="A26" s="321">
        <f t="shared" si="0"/>
        <v>10974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15">
      <c r="A27" s="321">
        <f t="shared" si="0"/>
        <v>10974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15">
      <c r="A28" s="321">
        <f t="shared" si="0"/>
        <v>10974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15">
      <c r="A29" s="321">
        <f t="shared" si="0"/>
        <v>10974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15">
      <c r="A30" s="321">
        <f t="shared" si="0"/>
        <v>10974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15">
      <c r="A31" s="321">
        <f t="shared" si="0"/>
        <v>10974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15">
      <c r="A32" s="321">
        <f t="shared" si="0"/>
        <v>10974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15">
      <c r="A33" s="321">
        <f t="shared" si="0"/>
        <v>10974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15">
      <c r="A34" s="321">
        <f t="shared" si="0"/>
        <v>10974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15">
      <c r="A35" s="321">
        <f t="shared" si="0"/>
        <v>10974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15">
      <c r="A36" s="321">
        <f t="shared" si="0"/>
        <v>10974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15">
      <c r="A37" s="321">
        <f t="shared" si="0"/>
        <v>10974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15">
      <c r="A38" s="321">
        <f t="shared" si="0"/>
        <v>10974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15">
      <c r="A39" s="321">
        <f t="shared" si="0"/>
        <v>10974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15">
      <c r="A40" s="321">
        <f t="shared" si="0"/>
        <v>10974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4" x14ac:dyDescent="0.15">
      <c r="A41" s="321">
        <f t="shared" si="0"/>
        <v>10974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4" x14ac:dyDescent="0.15">
      <c r="A42" s="321">
        <f t="shared" si="0"/>
        <v>10974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4" x14ac:dyDescent="0.15">
      <c r="A43" s="321">
        <f t="shared" si="0"/>
        <v>10974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4" x14ac:dyDescent="0.15">
      <c r="A44" s="321">
        <f t="shared" si="0"/>
        <v>10974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4" x14ac:dyDescent="0.15">
      <c r="A45" s="321">
        <f t="shared" si="0"/>
        <v>10974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4" x14ac:dyDescent="0.15">
      <c r="A46" s="321">
        <f t="shared" si="0"/>
        <v>10974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4" x14ac:dyDescent="0.15">
      <c r="A47" s="321">
        <f t="shared" si="0"/>
        <v>10974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4" x14ac:dyDescent="0.15">
      <c r="A48" s="321">
        <f t="shared" si="0"/>
        <v>10974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4" x14ac:dyDescent="0.15">
      <c r="A49" s="321">
        <f t="shared" si="0"/>
        <v>10974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4" x14ac:dyDescent="0.15">
      <c r="A50" s="321">
        <f t="shared" si="0"/>
        <v>10974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4" x14ac:dyDescent="0.15">
      <c r="A51" s="321">
        <f t="shared" si="0"/>
        <v>10974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4" x14ac:dyDescent="0.15">
      <c r="A52" s="321">
        <f t="shared" si="0"/>
        <v>10974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4" x14ac:dyDescent="0.15">
      <c r="A53" s="321">
        <f t="shared" si="0"/>
        <v>10974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4" x14ac:dyDescent="0.15">
      <c r="A54" s="321">
        <f t="shared" si="0"/>
        <v>10974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4" x14ac:dyDescent="0.15">
      <c r="A55" s="321">
        <f t="shared" si="0"/>
        <v>10974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2">
      <c r="A56" s="321">
        <f t="shared" si="0"/>
        <v>10974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2">
      <c r="A57" s="321">
        <f t="shared" si="0"/>
        <v>10974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2">
      <c r="A58" s="321">
        <f t="shared" si="0"/>
        <v>10974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2">
      <c r="A59" s="321">
        <f t="shared" si="0"/>
        <v>10974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2">
      <c r="A60" s="321">
        <f t="shared" si="0"/>
        <v>10974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2">
      <c r="A61" s="321">
        <f t="shared" si="0"/>
        <v>10974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2">
      <c r="A62" s="321">
        <f t="shared" si="0"/>
        <v>10974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baseColWidth="10" defaultColWidth="8.83203125" defaultRowHeight="15" x14ac:dyDescent="0.2"/>
  <cols>
    <col min="1" max="1" width="22.5" bestFit="1" customWidth="1"/>
    <col min="2" max="2" width="48" bestFit="1" customWidth="1"/>
    <col min="4" max="4" width="22.5" bestFit="1" customWidth="1"/>
  </cols>
  <sheetData>
    <row r="1" spans="1:4" x14ac:dyDescent="0.2">
      <c r="A1" s="294" t="s">
        <v>233</v>
      </c>
      <c r="B1" s="294"/>
      <c r="D1" s="294" t="s">
        <v>232</v>
      </c>
    </row>
    <row r="2" spans="1:4" x14ac:dyDescent="0.2">
      <c r="A2" t="s">
        <v>80</v>
      </c>
      <c r="B2" t="s">
        <v>226</v>
      </c>
      <c r="D2" t="s">
        <v>345</v>
      </c>
    </row>
    <row r="3" spans="1:4" x14ac:dyDescent="0.2">
      <c r="A3" t="s">
        <v>228</v>
      </c>
      <c r="B3" t="s">
        <v>227</v>
      </c>
      <c r="D3" t="s">
        <v>346</v>
      </c>
    </row>
    <row r="4" spans="1:4" x14ac:dyDescent="0.2">
      <c r="A4" t="s">
        <v>81</v>
      </c>
      <c r="B4" t="s">
        <v>225</v>
      </c>
      <c r="D4" t="s">
        <v>347</v>
      </c>
    </row>
    <row r="5" spans="1:4" x14ac:dyDescent="0.2">
      <c r="A5" t="s">
        <v>82</v>
      </c>
      <c r="B5" t="s">
        <v>229</v>
      </c>
      <c r="D5" t="s">
        <v>348</v>
      </c>
    </row>
    <row r="6" spans="1:4" x14ac:dyDescent="0.2">
      <c r="A6" t="s">
        <v>230</v>
      </c>
      <c r="B6" t="s">
        <v>85</v>
      </c>
    </row>
    <row r="7" spans="1:4" x14ac:dyDescent="0.2">
      <c r="A7" t="s">
        <v>231</v>
      </c>
      <c r="B7" t="s">
        <v>86</v>
      </c>
    </row>
    <row r="8" spans="1:4" x14ac:dyDescent="0.2">
      <c r="A8" t="s">
        <v>158</v>
      </c>
      <c r="B8" t="s">
        <v>320</v>
      </c>
    </row>
    <row r="10" spans="1:4" x14ac:dyDescent="0.2">
      <c r="A10" s="297" t="s">
        <v>286</v>
      </c>
    </row>
    <row r="17" spans="2:2" x14ac:dyDescent="0.2">
      <c r="B17" s="155"/>
    </row>
    <row r="45" spans="2:2" x14ac:dyDescent="0.2">
      <c r="B45" s="293"/>
    </row>
    <row r="46" spans="2:2" x14ac:dyDescent="0.2">
      <c r="B46" s="293"/>
    </row>
    <row r="47" spans="2:2" x14ac:dyDescent="0.2">
      <c r="B47" s="293"/>
    </row>
    <row r="48" spans="2:2" x14ac:dyDescent="0.2">
      <c r="B48" s="293"/>
    </row>
    <row r="49" spans="2:2" x14ac:dyDescent="0.2">
      <c r="B49" s="293"/>
    </row>
    <row r="50" spans="2:2" x14ac:dyDescent="0.2">
      <c r="B50" s="293"/>
    </row>
    <row r="51" spans="2:2" x14ac:dyDescent="0.2">
      <c r="B51" s="293"/>
    </row>
    <row r="52" spans="2:2" x14ac:dyDescent="0.2">
      <c r="B52" s="293"/>
    </row>
    <row r="53" spans="2:2" x14ac:dyDescent="0.2">
      <c r="B53" s="293"/>
    </row>
    <row r="54" spans="2:2" x14ac:dyDescent="0.2">
      <c r="B54" s="293"/>
    </row>
    <row r="55" spans="2:2" x14ac:dyDescent="0.2">
      <c r="B55" s="293"/>
    </row>
    <row r="56" spans="2:2" x14ac:dyDescent="0.2">
      <c r="B56" s="293"/>
    </row>
    <row r="57" spans="2:2" x14ac:dyDescent="0.2">
      <c r="B57" s="293"/>
    </row>
    <row r="58" spans="2:2" x14ac:dyDescent="0.2">
      <c r="B58" s="293"/>
    </row>
    <row r="59" spans="2:2" x14ac:dyDescent="0.2">
      <c r="B59" s="293"/>
    </row>
    <row r="60" spans="2:2" x14ac:dyDescent="0.2">
      <c r="B60" s="293"/>
    </row>
    <row r="61" spans="2:2" x14ac:dyDescent="0.2">
      <c r="B61" s="293"/>
    </row>
    <row r="62" spans="2:2" x14ac:dyDescent="0.2">
      <c r="B62" s="293"/>
    </row>
    <row r="63" spans="2:2" x14ac:dyDescent="0.2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baseColWidth="10" defaultColWidth="9.1640625" defaultRowHeight="15" x14ac:dyDescent="0.2"/>
  <cols>
    <col min="1" max="1" width="10.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5" style="155" bestFit="1" customWidth="1"/>
    <col min="7" max="7" width="5.5" style="155" customWidth="1"/>
    <col min="8" max="8" width="7" style="155" bestFit="1" customWidth="1"/>
    <col min="9" max="9" width="9.5" style="155" customWidth="1"/>
    <col min="10" max="13" width="14" style="155" customWidth="1"/>
    <col min="14" max="15" width="13.6640625" style="155" bestFit="1" customWidth="1"/>
    <col min="16" max="16" width="18.1640625" style="155" bestFit="1" customWidth="1"/>
    <col min="17" max="17" width="8.5" style="155" bestFit="1" customWidth="1"/>
    <col min="18" max="18" width="12.6640625" style="155" bestFit="1" customWidth="1"/>
    <col min="19" max="19" width="14.5" style="155" customWidth="1"/>
    <col min="20" max="20" width="13.6640625" style="155" bestFit="1" customWidth="1"/>
    <col min="21" max="21" width="25.6640625" style="155" customWidth="1"/>
    <col min="22" max="33" width="9.1640625" style="155" customWidth="1"/>
    <col min="34" max="16384" width="9.1640625" style="155"/>
  </cols>
  <sheetData>
    <row r="1" spans="1:38" x14ac:dyDescent="0.2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">
      <c r="A4" s="155" t="str">
        <f>'Cover Page'!B9</f>
        <v>Root Insurance Company</v>
      </c>
      <c r="B4" s="155">
        <f>'Cover Page'!L9</f>
        <v>10974</v>
      </c>
      <c r="C4" s="155" t="str">
        <f>'Cover Page'!B13</f>
        <v>Root Insurance Group</v>
      </c>
      <c r="D4" s="156">
        <f>'Cover Page'!L13</f>
        <v>4991</v>
      </c>
      <c r="E4" s="155" t="str">
        <f>'Cover Page'!B17</f>
        <v>80 E Rich St Suite 500</v>
      </c>
      <c r="F4" s="155" t="str">
        <f>'Cover Page'!B20</f>
        <v>Columbus</v>
      </c>
      <c r="G4" s="155" t="str">
        <f>'Cover Page'!I20</f>
        <v>OH</v>
      </c>
      <c r="H4" s="156">
        <f>'Cover Page'!L20</f>
        <v>43215</v>
      </c>
      <c r="I4" s="155" t="b">
        <v>1</v>
      </c>
      <c r="J4" s="155" t="b">
        <v>0</v>
      </c>
      <c r="K4" s="157">
        <f>'Cover Page'!B32</f>
        <v>44314</v>
      </c>
      <c r="L4" s="177" t="str">
        <f>'Cover Page'!B35</f>
        <v>Jon Allison</v>
      </c>
      <c r="M4" s="177" t="str">
        <f>'Cover Page'!B38</f>
        <v>General Counsel</v>
      </c>
      <c r="N4" s="220" t="str">
        <f>'Cover Page'!I35</f>
        <v>614-427-2229</v>
      </c>
      <c r="O4" s="220">
        <f>'Cover Page'!L35</f>
        <v>0</v>
      </c>
      <c r="P4" s="155" t="str">
        <f>'Cover Page'!I38</f>
        <v>jon@joinroot.com</v>
      </c>
      <c r="Q4" s="155" t="str">
        <f>'Cover Page'!B42</f>
        <v>Kyle Kizer</v>
      </c>
      <c r="R4" s="155" t="str">
        <f>'Cover Page'!B46</f>
        <v>Senior Compliance Manager</v>
      </c>
      <c r="S4" s="220" t="str">
        <f>'Cover Page'!I42</f>
        <v>937.508.8924</v>
      </c>
      <c r="T4" s="220">
        <f>'Cover Page'!L42</f>
        <v>0</v>
      </c>
      <c r="U4" s="155" t="str">
        <f>'Cover Page'!I46</f>
        <v>kyle.kizer@joinroot.com</v>
      </c>
      <c r="V4" s="156">
        <f>Questionnaire!U10</f>
        <v>1</v>
      </c>
      <c r="W4" s="156">
        <f>Questionnaire!U12</f>
        <v>1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 xml:space="preserve">In accordance with Bulletin 2020-03, Root Insurance Company ("Root") assessed the applicability of additional refunds for its Private Passenger Auto line of business. Root first assessed its consumers self-reported estimated annual miles (pre-Covid). Between August 2019 (when Root began writing its PPA business in California) and February 2020, new Root consumers in California self-reported an average estimated annual mileage of 9,574. Per the Federal Highway AdministratIon’s most recent data, California consumers drive an average of 12,524 miles annually/per driver - 26.69% more than what Root consumer’s self-estimated pre-pandemic. Between January 2021 and March 2021, new Root consumers in California self-reported an average estimated annual mileage of 9,798 - an increase of 224 estimated annual miles, indicating California drivers are self reporting higher estimated annual mileage during this reporting period than pre-pandemic reporting. In addition, Root analyzed its California accident period loss ratio for the reporting period (Jan-Mar 2021), which equated to a 3-month average of 104%. Due to these factors, Root concludes that its California premiums for the respective reporting period are not overstated and that additional refunds are not warranted. </v>
      </c>
      <c r="AL4" s="155" t="str">
        <f>'Explanatory Memorandum'!C33</f>
        <v xml:space="preserve">Root Insurance Company has not issued policyholder refunds for the reporting period Jan - Mar 2021. </v>
      </c>
    </row>
    <row r="6" spans="1:38" x14ac:dyDescent="0.2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baseColWidth="10" defaultColWidth="8.83203125" defaultRowHeight="15" x14ac:dyDescent="0.2"/>
  <cols>
    <col min="1" max="1" width="6.83203125" bestFit="1" customWidth="1"/>
    <col min="2" max="2" width="9.5" bestFit="1" customWidth="1"/>
    <col min="3" max="3" width="8.83203125" style="244" customWidth="1"/>
    <col min="4" max="4" width="7.5" style="245" customWidth="1"/>
    <col min="5" max="6" width="6.5" style="245" customWidth="1"/>
    <col min="7" max="7" width="9.1640625" style="246" customWidth="1"/>
    <col min="8" max="8" width="7.5" style="244" customWidth="1"/>
    <col min="9" max="9" width="6" style="245" customWidth="1"/>
    <col min="10" max="10" width="4" style="245" customWidth="1"/>
    <col min="11" max="11" width="5.83203125" style="245" customWidth="1"/>
    <col min="12" max="12" width="9" style="245" bestFit="1" customWidth="1"/>
    <col min="13" max="13" width="9.5" style="245" customWidth="1"/>
    <col min="14" max="14" width="11.6640625" style="245" customWidth="1"/>
    <col min="15" max="15" width="12.5" style="245" customWidth="1"/>
    <col min="16" max="16" width="8.33203125" style="246" customWidth="1"/>
    <col min="17" max="17" width="6.5" style="238" customWidth="1"/>
    <col min="18" max="18" width="5.1640625" style="238" customWidth="1"/>
    <col min="19" max="19" width="7.1640625" style="238" customWidth="1"/>
    <col min="20" max="20" width="6.5" style="238" customWidth="1"/>
    <col min="21" max="21" width="6.1640625" style="246" bestFit="1" customWidth="1"/>
  </cols>
  <sheetData>
    <row r="1" spans="1:27" x14ac:dyDescent="0.2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49" thickBot="1" x14ac:dyDescent="0.25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6" thickTop="1" x14ac:dyDescent="0.2">
      <c r="A3" s="155">
        <f>'Cover Page'!$L$9</f>
        <v>10974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">
      <c r="A4" s="155">
        <f>'Cover Page'!$L$9</f>
        <v>10974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">
      <c r="A5" s="155">
        <f>'Cover Page'!$L$9</f>
        <v>10974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">
      <c r="A6" s="155">
        <f>'Cover Page'!$L$9</f>
        <v>10974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">
      <c r="A7" s="155">
        <f>'Cover Page'!$L$9</f>
        <v>10974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">
      <c r="A8" s="155">
        <f>'Cover Page'!$L$9</f>
        <v>10974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">
      <c r="A9" s="155">
        <f>'Cover Page'!$L$9</f>
        <v>10974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">
      <c r="V14" s="219"/>
      <c r="W14" s="219"/>
      <c r="X14" s="219"/>
      <c r="Y14" s="218"/>
      <c r="Z14" s="213"/>
      <c r="AA14" s="213"/>
    </row>
    <row r="15" spans="1:27" x14ac:dyDescent="0.2">
      <c r="V15" s="219"/>
      <c r="W15" s="219"/>
      <c r="X15" s="219"/>
      <c r="Y15" s="218"/>
      <c r="Z15" s="213"/>
      <c r="AA15" s="213"/>
    </row>
    <row r="16" spans="1:27" x14ac:dyDescent="0.2">
      <c r="V16" s="219"/>
      <c r="W16" s="219"/>
      <c r="X16" s="219"/>
      <c r="Y16" s="218"/>
      <c r="Z16" s="213"/>
      <c r="AA16" s="213"/>
    </row>
    <row r="17" spans="22:27" x14ac:dyDescent="0.2">
      <c r="V17" s="219"/>
      <c r="W17" s="219"/>
      <c r="X17" s="219"/>
      <c r="Y17" s="218"/>
      <c r="Z17" s="213"/>
      <c r="AA17" s="213"/>
    </row>
    <row r="18" spans="22:27" x14ac:dyDescent="0.2">
      <c r="V18" s="219"/>
      <c r="W18" s="219"/>
      <c r="X18" s="219"/>
      <c r="Y18" s="218"/>
      <c r="Z18" s="213"/>
      <c r="AA18" s="213"/>
    </row>
    <row r="19" spans="22:27" x14ac:dyDescent="0.2">
      <c r="V19" s="219"/>
      <c r="W19" s="219"/>
      <c r="X19" s="219"/>
      <c r="Y19" s="218"/>
      <c r="Z19" s="213"/>
      <c r="AA19" s="213"/>
    </row>
    <row r="20" spans="22:27" x14ac:dyDescent="0.2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baseColWidth="10" defaultColWidth="8.83203125" defaultRowHeight="15" x14ac:dyDescent="0.2"/>
  <cols>
    <col min="1" max="1" width="17.33203125" bestFit="1" customWidth="1"/>
    <col min="2" max="2" width="9.1640625" style="296"/>
  </cols>
  <sheetData>
    <row r="1" spans="1:2" ht="17" x14ac:dyDescent="0.2">
      <c r="A1" s="153" t="s">
        <v>100</v>
      </c>
      <c r="B1" s="296" t="s">
        <v>236</v>
      </c>
    </row>
    <row r="2" spans="1:2" ht="17" x14ac:dyDescent="0.2">
      <c r="A2" s="153" t="s">
        <v>101</v>
      </c>
      <c r="B2" s="296" t="s">
        <v>237</v>
      </c>
    </row>
    <row r="3" spans="1:2" ht="17" x14ac:dyDescent="0.2">
      <c r="A3" s="153" t="s">
        <v>102</v>
      </c>
      <c r="B3" s="296" t="s">
        <v>238</v>
      </c>
    </row>
    <row r="4" spans="1:2" ht="17" x14ac:dyDescent="0.2">
      <c r="A4" s="153" t="s">
        <v>103</v>
      </c>
      <c r="B4" s="296" t="s">
        <v>239</v>
      </c>
    </row>
    <row r="5" spans="1:2" ht="17" x14ac:dyDescent="0.2">
      <c r="A5" s="153" t="s">
        <v>104</v>
      </c>
      <c r="B5" s="296" t="s">
        <v>235</v>
      </c>
    </row>
    <row r="6" spans="1:2" ht="17" x14ac:dyDescent="0.2">
      <c r="A6" s="153" t="s">
        <v>105</v>
      </c>
      <c r="B6" s="296" t="s">
        <v>240</v>
      </c>
    </row>
    <row r="7" spans="1:2" ht="17" x14ac:dyDescent="0.2">
      <c r="A7" s="153" t="s">
        <v>106</v>
      </c>
      <c r="B7" s="296" t="s">
        <v>241</v>
      </c>
    </row>
    <row r="8" spans="1:2" ht="17" x14ac:dyDescent="0.2">
      <c r="A8" s="153" t="s">
        <v>107</v>
      </c>
      <c r="B8" s="296" t="s">
        <v>242</v>
      </c>
    </row>
    <row r="9" spans="1:2" ht="17" x14ac:dyDescent="0.2">
      <c r="A9" s="153" t="s">
        <v>108</v>
      </c>
      <c r="B9" s="296" t="s">
        <v>243</v>
      </c>
    </row>
    <row r="10" spans="1:2" ht="17" x14ac:dyDescent="0.2">
      <c r="A10" s="153" t="s">
        <v>109</v>
      </c>
      <c r="B10" s="296" t="s">
        <v>244</v>
      </c>
    </row>
    <row r="11" spans="1:2" ht="17" x14ac:dyDescent="0.2">
      <c r="A11" s="153" t="s">
        <v>110</v>
      </c>
      <c r="B11" s="296" t="s">
        <v>245</v>
      </c>
    </row>
    <row r="12" spans="1:2" ht="17" x14ac:dyDescent="0.2">
      <c r="A12" s="153" t="s">
        <v>111</v>
      </c>
      <c r="B12" s="296" t="s">
        <v>246</v>
      </c>
    </row>
    <row r="13" spans="1:2" ht="17" x14ac:dyDescent="0.2">
      <c r="A13" s="153" t="s">
        <v>112</v>
      </c>
      <c r="B13" s="296" t="s">
        <v>247</v>
      </c>
    </row>
    <row r="14" spans="1:2" ht="17" x14ac:dyDescent="0.2">
      <c r="A14" s="153" t="s">
        <v>113</v>
      </c>
      <c r="B14" s="296" t="s">
        <v>248</v>
      </c>
    </row>
    <row r="15" spans="1:2" ht="17" x14ac:dyDescent="0.2">
      <c r="A15" s="153" t="s">
        <v>114</v>
      </c>
      <c r="B15" s="296" t="s">
        <v>249</v>
      </c>
    </row>
    <row r="16" spans="1:2" ht="17" x14ac:dyDescent="0.2">
      <c r="A16" s="153" t="s">
        <v>115</v>
      </c>
      <c r="B16" s="296" t="s">
        <v>250</v>
      </c>
    </row>
    <row r="17" spans="1:2" ht="17" x14ac:dyDescent="0.2">
      <c r="A17" s="153" t="s">
        <v>116</v>
      </c>
      <c r="B17" s="296" t="s">
        <v>251</v>
      </c>
    </row>
    <row r="18" spans="1:2" ht="17" x14ac:dyDescent="0.2">
      <c r="A18" s="153" t="s">
        <v>117</v>
      </c>
      <c r="B18" s="296" t="s">
        <v>252</v>
      </c>
    </row>
    <row r="19" spans="1:2" ht="17" x14ac:dyDescent="0.2">
      <c r="A19" s="153" t="s">
        <v>118</v>
      </c>
      <c r="B19" s="296" t="s">
        <v>253</v>
      </c>
    </row>
    <row r="20" spans="1:2" ht="17" x14ac:dyDescent="0.2">
      <c r="A20" s="153" t="s">
        <v>119</v>
      </c>
      <c r="B20" s="296" t="s">
        <v>254</v>
      </c>
    </row>
    <row r="21" spans="1:2" ht="17" x14ac:dyDescent="0.2">
      <c r="A21" s="153" t="s">
        <v>120</v>
      </c>
      <c r="B21" s="296" t="s">
        <v>255</v>
      </c>
    </row>
    <row r="22" spans="1:2" ht="17" x14ac:dyDescent="0.2">
      <c r="A22" s="153" t="s">
        <v>121</v>
      </c>
      <c r="B22" s="296" t="s">
        <v>256</v>
      </c>
    </row>
    <row r="23" spans="1:2" ht="17" x14ac:dyDescent="0.2">
      <c r="A23" s="153" t="s">
        <v>122</v>
      </c>
      <c r="B23" s="296" t="s">
        <v>257</v>
      </c>
    </row>
    <row r="24" spans="1:2" ht="17" x14ac:dyDescent="0.2">
      <c r="A24" s="153" t="s">
        <v>123</v>
      </c>
      <c r="B24" s="296" t="s">
        <v>258</v>
      </c>
    </row>
    <row r="25" spans="1:2" ht="17" x14ac:dyDescent="0.2">
      <c r="A25" s="153" t="s">
        <v>124</v>
      </c>
      <c r="B25" s="296" t="s">
        <v>259</v>
      </c>
    </row>
    <row r="26" spans="1:2" ht="17" x14ac:dyDescent="0.2">
      <c r="A26" s="153" t="s">
        <v>125</v>
      </c>
      <c r="B26" s="296" t="s">
        <v>260</v>
      </c>
    </row>
    <row r="27" spans="1:2" ht="17" x14ac:dyDescent="0.2">
      <c r="A27" s="153" t="s">
        <v>126</v>
      </c>
      <c r="B27" s="296" t="s">
        <v>261</v>
      </c>
    </row>
    <row r="28" spans="1:2" ht="17" x14ac:dyDescent="0.2">
      <c r="A28" s="153" t="s">
        <v>127</v>
      </c>
      <c r="B28" s="296" t="s">
        <v>262</v>
      </c>
    </row>
    <row r="29" spans="1:2" ht="17" x14ac:dyDescent="0.2">
      <c r="A29" s="153" t="s">
        <v>128</v>
      </c>
      <c r="B29" s="296" t="s">
        <v>263</v>
      </c>
    </row>
    <row r="30" spans="1:2" ht="17" x14ac:dyDescent="0.2">
      <c r="A30" s="153" t="s">
        <v>129</v>
      </c>
      <c r="B30" s="296" t="s">
        <v>264</v>
      </c>
    </row>
    <row r="31" spans="1:2" ht="17" x14ac:dyDescent="0.2">
      <c r="A31" s="153" t="s">
        <v>130</v>
      </c>
      <c r="B31" s="296" t="s">
        <v>265</v>
      </c>
    </row>
    <row r="32" spans="1:2" ht="17" x14ac:dyDescent="0.2">
      <c r="A32" s="153" t="s">
        <v>131</v>
      </c>
      <c r="B32" s="296" t="s">
        <v>266</v>
      </c>
    </row>
    <row r="33" spans="1:2" ht="17" x14ac:dyDescent="0.2">
      <c r="A33" s="153" t="s">
        <v>132</v>
      </c>
      <c r="B33" s="296" t="s">
        <v>267</v>
      </c>
    </row>
    <row r="34" spans="1:2" ht="17" x14ac:dyDescent="0.2">
      <c r="A34" s="153" t="s">
        <v>133</v>
      </c>
      <c r="B34" s="296" t="s">
        <v>268</v>
      </c>
    </row>
    <row r="35" spans="1:2" ht="17" x14ac:dyDescent="0.2">
      <c r="A35" s="153" t="s">
        <v>134</v>
      </c>
      <c r="B35" s="296" t="s">
        <v>269</v>
      </c>
    </row>
    <row r="36" spans="1:2" ht="17" x14ac:dyDescent="0.2">
      <c r="A36" s="153" t="s">
        <v>135</v>
      </c>
      <c r="B36" s="296" t="s">
        <v>270</v>
      </c>
    </row>
    <row r="37" spans="1:2" ht="17" x14ac:dyDescent="0.2">
      <c r="A37" s="153" t="s">
        <v>136</v>
      </c>
      <c r="B37" s="296" t="s">
        <v>271</v>
      </c>
    </row>
    <row r="38" spans="1:2" ht="17" x14ac:dyDescent="0.2">
      <c r="A38" s="153" t="s">
        <v>137</v>
      </c>
      <c r="B38" s="296" t="s">
        <v>272</v>
      </c>
    </row>
    <row r="39" spans="1:2" ht="17" x14ac:dyDescent="0.2">
      <c r="A39" s="153" t="s">
        <v>138</v>
      </c>
      <c r="B39" s="296" t="s">
        <v>273</v>
      </c>
    </row>
    <row r="40" spans="1:2" ht="17" x14ac:dyDescent="0.2">
      <c r="A40" s="153" t="s">
        <v>139</v>
      </c>
      <c r="B40" s="296" t="s">
        <v>274</v>
      </c>
    </row>
    <row r="41" spans="1:2" ht="17" x14ac:dyDescent="0.2">
      <c r="A41" s="153" t="s">
        <v>140</v>
      </c>
      <c r="B41" s="296" t="s">
        <v>275</v>
      </c>
    </row>
    <row r="42" spans="1:2" ht="17" x14ac:dyDescent="0.2">
      <c r="A42" s="153" t="s">
        <v>141</v>
      </c>
      <c r="B42" s="296" t="s">
        <v>276</v>
      </c>
    </row>
    <row r="43" spans="1:2" ht="17" x14ac:dyDescent="0.2">
      <c r="A43" s="153" t="s">
        <v>142</v>
      </c>
      <c r="B43" s="296" t="s">
        <v>277</v>
      </c>
    </row>
    <row r="44" spans="1:2" ht="17" x14ac:dyDescent="0.2">
      <c r="A44" s="153" t="s">
        <v>143</v>
      </c>
      <c r="B44" s="296" t="s">
        <v>278</v>
      </c>
    </row>
    <row r="45" spans="1:2" ht="17" x14ac:dyDescent="0.2">
      <c r="A45" s="153" t="s">
        <v>144</v>
      </c>
      <c r="B45" s="296" t="s">
        <v>279</v>
      </c>
    </row>
    <row r="46" spans="1:2" ht="17" x14ac:dyDescent="0.2">
      <c r="A46" s="153" t="s">
        <v>145</v>
      </c>
      <c r="B46" s="296" t="s">
        <v>280</v>
      </c>
    </row>
    <row r="47" spans="1:2" ht="17" x14ac:dyDescent="0.2">
      <c r="A47" s="153" t="s">
        <v>146</v>
      </c>
      <c r="B47" s="296" t="s">
        <v>281</v>
      </c>
    </row>
    <row r="48" spans="1:2" ht="17" x14ac:dyDescent="0.2">
      <c r="A48" s="153" t="s">
        <v>147</v>
      </c>
      <c r="B48" s="296" t="s">
        <v>282</v>
      </c>
    </row>
    <row r="49" spans="1:2" ht="17" x14ac:dyDescent="0.2">
      <c r="A49" s="153" t="s">
        <v>148</v>
      </c>
      <c r="B49" s="296" t="s">
        <v>283</v>
      </c>
    </row>
    <row r="50" spans="1:2" ht="17" x14ac:dyDescent="0.2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Kyle Kizer</cp:lastModifiedBy>
  <cp:lastPrinted>2020-05-12T15:41:53Z</cp:lastPrinted>
  <dcterms:created xsi:type="dcterms:W3CDTF">2020-04-14T23:06:16Z</dcterms:created>
  <dcterms:modified xsi:type="dcterms:W3CDTF">2021-04-29T13:09:21Z</dcterms:modified>
</cp:coreProperties>
</file>