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Covid-19\California Premium Relief\Final Submissions\"/>
    </mc:Choice>
  </mc:AlternateContent>
  <bookViews>
    <workbookView xWindow="0" yWindow="0" windowWidth="21576" windowHeight="10212" tabRatio="700" activeTab="1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5" l="1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<sst xmlns="http://schemas.openxmlformats.org/spreadsheetml/2006/main" count="539" uniqueCount="368">
  <si>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</si>
  <si>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</si>
  <si>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</si>
  <si>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</si>
  <si>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</si>
  <si>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</si>
  <si>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</si>
  <si>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</si>
  <si>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</si>
  <si>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</si>
  <si>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</si>
  <si>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</si>
  <si>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</si>
  <si>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</si>
  <si>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</si>
  <si>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</si>
  <si>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</si>
  <si>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</si>
  <si>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</si>
  <si>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</si>
  <si>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</si>
  <si>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</si>
  <si>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</si>
  <si>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</si>
  <si>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</si>
  <si>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</si>
  <si>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</si>
  <si>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</si>
  <si>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</si>
  <si>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</si>
  <si>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</si>
  <si>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</si>
  <si>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</si>
  <si>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</si>
  <si>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</si>
  <si>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</si>
  <si>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</si>
  <si>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</si>
  <si>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</si>
  <si>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</si>
  <si>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</si>
  <si>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</si>
  <si>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</si>
  <si>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</si>
  <si>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</si>
  <si>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</si>
  <si>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</si>
  <si>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</si>
  <si>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</si>
  <si>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</si>
  <si>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</si>
  <si>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</si>
  <si>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</si>
  <si>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</si>
  <si>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</si>
  <si>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</si>
  <si>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</si>
  <si>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</si>
  <si>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</si>
  <si>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</si>
  <si>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</si>
  <si>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</si>
  <si>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</si>
  <si>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</si>
  <si>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</si>
  <si>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</si>
  <si>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</si>
  <si>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</si>
  <si>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</si>
  <si>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</si>
  <si>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</si>
  <si>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</si>
  <si>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</si>
  <si>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</si>
  <si>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</si>
  <si>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</si>
  <si>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</si>
  <si>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</si>
  <si>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</si>
  <si>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</si>
  <si>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</si>
  <si>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</si>
  <si>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</si>
  <si>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</si>
  <si>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</si>
  <si>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</si>
  <si>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</si>
  <si>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</si>
  <si>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</si>
  <si>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</si>
  <si>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</si>
  <si>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</si>
  <si>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</si>
  <si>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</si>
  <si>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</si>
  <si>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</si>
  <si>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</si>
  <si>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</si>
  <si>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</si>
  <si>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</si>
  <si>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</si>
  <si>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</si>
  <si>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</si>
  <si>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</si>
  <si>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</si>
  <si>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</si>
  <si>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</si>
  <si>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</si>
  <si>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</si>
  <si>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</si>
  <si>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</si>
  <si>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</si>
  <si>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</si>
  <si>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</si>
  <si>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</si>
  <si>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</si>
  <si>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</si>
  <si>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</si>
  <si>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</si>
  <si>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</si>
  <si>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</si>
  <si>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</si>
  <si>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</si>
  <si>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</si>
  <si>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</si>
  <si>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</si>
  <si>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</si>
  <si>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</si>
  <si>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</si>
  <si>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</si>
  <si>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</si>
  <si>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</si>
  <si>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</si>
  <si>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</si>
  <si>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</si>
  <si>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</si>
  <si>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</si>
  <si>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</si>
  <si>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</si>
  <si>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</si>
  <si>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</si>
  <si>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</si>
  <si>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</si>
  <si>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</si>
  <si>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</si>
  <si>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</si>
  <si>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</si>
  <si>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</si>
  <si>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</si>
  <si>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</si>
  <si>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</si>
  <si>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</si>
  <si>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</si>
  <si>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</si>
  <si>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</si>
  <si>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</si>
  <si>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</si>
  <si>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</si>
  <si>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</si>
  <si>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</si>
  <si>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</si>
  <si>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</si>
  <si>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</si>
  <si>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</si>
  <si>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</si>
  <si>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</si>
  <si>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</si>
  <si>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</si>
  <si>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</si>
  <si>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</si>
  <si>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</si>
  <si>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</si>
  <si>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</si>
  <si>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</si>
  <si>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</si>
  <si>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</si>
  <si>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</si>
  <si>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</si>
  <si>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</si>
  <si>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</si>
  <si>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</si>
  <si>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</si>
  <si>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</si>
  <si>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</si>
  <si>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</si>
  <si>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</si>
  <si>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</si>
  <si>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</si>
  <si>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</si>
  <si>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</si>
  <si>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</si>
  <si>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</si>
  <si>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</si>
  <si>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</si>
  <si>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</si>
  <si>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</si>
  <si>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</si>
  <si>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</si>
  <si>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</si>
  <si>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</si>
  <si>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</si>
  <si>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</si>
  <si>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</si>
  <si>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</si>
  <si>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</si>
  <si>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</si>
  <si>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</si>
  <si>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</si>
  <si>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</si>
  <si>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</si>
  <si>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</si>
  <si>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</si>
  <si>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</si>
  <si>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</si>
  <si>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</si>
  <si>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</si>
  <si>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</si>
  <si>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</si>
  <si>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</si>
  <si>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</si>
  <si>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</si>
  <si>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</si>
  <si>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</si>
  <si>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</si>
  <si>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</si>
  <si>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</si>
  <si>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</si>
  <si>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</si>
  <si>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</si>
  <si>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</si>
  <si>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</si>
  <si>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</si>
  <si>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</si>
  <si>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</si>
  <si>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</si>
  <si>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</si>
  <si>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</si>
  <si>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</si>
  <si>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</si>
  <si>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</si>
  <si>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</si>
  <si>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</si>
  <si>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</si>
  <si>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</si>
  <si>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</si>
  <si>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</si>
  <si>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</si>
  <si>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</si>
  <si>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</si>
  <si>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</si>
  <si>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</si>
  <si>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</si>
  <si>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</si>
  <si>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</si>
  <si>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</si>
  <si>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</si>
  <si>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</si>
  <si>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</si>
  <si>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</si>
  <si>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</si>
  <si>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</si>
  <si>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</si>
  <si>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</si>
  <si>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</si>
  <si>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</si>
  <si>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</si>
  <si>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</si>
  <si>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</si>
  <si>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</si>
  <si>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</si>
  <si>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</si>
  <si>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</si>
  <si>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</si>
  <si>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</si>
  <si>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</si>
  <si>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</si>
  <si>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</si>
  <si>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</si>
  <si>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</si>
  <si>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</si>
  <si>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</si>
  <si>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</si>
  <si>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</si>
  <si>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</si>
  <si>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</si>
  <si>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</si>
  <si>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</si>
  <si>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</si>
  <si>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</si>
  <si>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</si>
  <si>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</si>
  <si>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</si>
  <si>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</si>
  <si>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</si>
  <si>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</si>
  <si>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</si>
  <si>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</si>
  <si>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</si>
  <si>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</si>
  <si>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</si>
  <si>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</si>
  <si>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</si>
  <si>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</si>
  <si>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</si>
  <si>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</si>
  <si>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</si>
  <si>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</si>
  <si>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</si>
  <si>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</si>
  <si>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</si>
  <si>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</si>
  <si>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</si>
  <si>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</si>
  <si>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</si>
  <si>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</si>
  <si>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</si>
  <si>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</si>
  <si>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</si>
  <si>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</si>
  <si>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</si>
  <si>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</si>
  <si>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</si>
  <si>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</si>
  <si>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</si>
  <si>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</si>
  <si>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</si>
  <si>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</si>
  <si>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</si>
  <si>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</si>
  <si>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</si>
  <si>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</si>
  <si>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</si>
  <si>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</si>
  <si>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</si>
  <si>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</si>
  <si>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</si>
  <si>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</si>
  <si>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</si>
  <si>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</si>
  <si>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</si>
  <si>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</si>
  <si>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</si>
  <si>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</si>
  <si>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</si>
  <si>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</si>
  <si>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</si>
  <si>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</si>
  <si>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</si>
  <si>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</si>
  <si>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</si>
  <si>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</si>
  <si>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</si>
  <si>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W. R. Berkley Corporation</t>
  </si>
  <si>
    <t>Scott Mansolillo</t>
  </si>
  <si>
    <t>(203) 542-3800</t>
  </si>
  <si>
    <t>(203) 769-4097</t>
  </si>
  <si>
    <t>Senior Vice President &amp; Chief Compliance Officer</t>
  </si>
  <si>
    <t>smansolillo@wrberkley.com</t>
  </si>
  <si>
    <t>Suzanne Scelza</t>
  </si>
  <si>
    <t>(609) 689-6648</t>
  </si>
  <si>
    <t>Vice President Regulatory Compliance</t>
  </si>
  <si>
    <t>sscelza@wrberkley.com</t>
  </si>
  <si>
    <t>Riverport Insurance Company</t>
  </si>
  <si>
    <t>11201 Douglas Avenue</t>
  </si>
  <si>
    <t>Urbandale</t>
  </si>
  <si>
    <t>See Attached</t>
  </si>
  <si>
    <t>N/A</t>
  </si>
  <si>
    <t>Commercial Auto 20-1853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</si>
</sst>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checked="Checked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sscelza@wrberkley.com" TargetMode="External"/><Relationship Id="rId1" Type="http://schemas.openxmlformats.org/officeDocument/2006/relationships/hyperlink" Target="mailto:smansolillo@wrberkley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N123"/>
  <sheetViews>
    <sheetView showGridLines="0" topLeftCell="A19" workbookViewId="0">
      <selection activeCell="H25" sqref="H25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s="9" customFormat="1" ht="20.399999999999999" x14ac:dyDescent="0.3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50" t="s">
        <v>99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362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36684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 t="s">
        <v>352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98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363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364</v>
      </c>
      <c r="C20" s="269"/>
      <c r="D20" s="269"/>
      <c r="E20" s="269"/>
      <c r="F20" s="269"/>
      <c r="G20" s="269"/>
      <c r="H20" s="24"/>
      <c r="I20" s="296" t="s">
        <v>255</v>
      </c>
      <c r="J20" s="125"/>
      <c r="K20" s="25"/>
      <c r="L20" s="154">
        <v>50322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77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43994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6" t="s">
        <v>353</v>
      </c>
      <c r="C35" s="269"/>
      <c r="D35" s="269"/>
      <c r="E35" s="269"/>
      <c r="F35" s="269"/>
      <c r="G35" s="269"/>
      <c r="H35" s="35"/>
      <c r="I35" s="285" t="s">
        <v>354</v>
      </c>
      <c r="J35" s="273"/>
      <c r="K35" s="36"/>
      <c r="L35" s="285" t="s">
        <v>355</v>
      </c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356</v>
      </c>
      <c r="C38" s="272"/>
      <c r="D38" s="272"/>
      <c r="E38" s="272"/>
      <c r="F38" s="272"/>
      <c r="G38" s="272"/>
      <c r="H38" s="33"/>
      <c r="I38" s="343" t="s">
        <v>357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358</v>
      </c>
      <c r="C42" s="269"/>
      <c r="D42" s="269"/>
      <c r="E42" s="269"/>
      <c r="F42" s="269"/>
      <c r="G42" s="269"/>
      <c r="H42" s="36"/>
      <c r="I42" s="285" t="s">
        <v>359</v>
      </c>
      <c r="J42" s="273"/>
      <c r="K42" s="36"/>
      <c r="L42" s="285" t="s">
        <v>355</v>
      </c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360</v>
      </c>
      <c r="C46" s="269"/>
      <c r="D46" s="269"/>
      <c r="E46" s="269"/>
      <c r="F46" s="269"/>
      <c r="G46" s="269"/>
      <c r="H46" s="22"/>
      <c r="I46" s="283" t="s">
        <v>361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57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5" t="s">
        <v>171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tabSelected="1" zoomScale="120" zoomScaleNormal="120" workbookViewId="0">
      <selection activeCell="A2" sqref="A2:M2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Riverport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36684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">
        <v>352</v>
      </c>
      <c r="F6" s="342"/>
      <c r="G6" s="115"/>
      <c r="H6" s="115"/>
      <c r="I6" s="115"/>
      <c r="J6" s="116"/>
      <c r="L6" s="76" t="s">
        <v>56</v>
      </c>
      <c r="M6" s="164">
        <v>98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5">
        <f>N10*1</f>
        <v>1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1</v>
      </c>
      <c r="O13" s="107" t="s">
        <v>93</v>
      </c>
      <c r="Q13" s="142"/>
      <c r="R13" s="142"/>
      <c r="S13" s="142"/>
      <c r="T13" s="142"/>
      <c r="U13" s="215">
        <f t="shared" si="0"/>
        <v>1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1</v>
      </c>
      <c r="O14" s="107" t="s">
        <v>94</v>
      </c>
      <c r="Q14" s="142"/>
      <c r="R14" s="142"/>
      <c r="S14" s="142"/>
      <c r="T14" s="142"/>
      <c r="U14" s="215">
        <f t="shared" si="0"/>
        <v>1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1</v>
      </c>
      <c r="O15" s="107" t="s">
        <v>95</v>
      </c>
      <c r="Q15" s="142"/>
      <c r="R15" s="142"/>
      <c r="S15" s="142"/>
      <c r="T15" s="142"/>
      <c r="U15" s="215">
        <f t="shared" si="0"/>
        <v>1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1</v>
      </c>
      <c r="O16" s="107" t="s">
        <v>96</v>
      </c>
      <c r="Q16" s="142"/>
      <c r="R16" s="142"/>
      <c r="S16" s="142"/>
      <c r="T16" s="142"/>
      <c r="U16" s="215">
        <f t="shared" si="0"/>
        <v>1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5">
        <f>N22*1</f>
        <v>0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1" t="s">
        <v>328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5">
        <f>N26*1</f>
        <v>1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1</v>
      </c>
      <c r="U35" s="215">
        <f>N35*1</f>
        <v>1</v>
      </c>
      <c r="V35" s="211" t="s">
        <v>157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6" t="s">
        <v>367</v>
      </c>
      <c r="F37" s="367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186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54" t="s">
        <v>305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186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54" t="s">
        <v>305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54" t="s">
        <v>305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186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186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" customHeight="1" x14ac:dyDescent="0.3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346</v>
      </c>
      <c r="C79" s="75"/>
      <c r="D79" s="75"/>
      <c r="E79" s="91"/>
      <c r="F79" s="75"/>
      <c r="G79" s="354" t="s">
        <v>305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topLeftCell="A28" workbookViewId="0">
      <selection activeCell="N33" sqref="N33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8" t="s">
        <v>240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Riverport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36684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W. R. Berkley Corporation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98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0" t="s">
        <v>365</v>
      </c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3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3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3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3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3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3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3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3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3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0" t="s">
        <v>365</v>
      </c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3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3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3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3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3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3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3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3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3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3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3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3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3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3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3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3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3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3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3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3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3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3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3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3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3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3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3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3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3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topLeftCell="E1" workbookViewId="0">
      <selection activeCell="H22" sqref="H22"/>
    </sheetView>
  </sheetViews>
  <sheetFormatPr defaultColWidth="8.88671875" defaultRowHeight="15" x14ac:dyDescent="0.25"/>
  <cols>
    <col min="1" max="1" width="19" style="287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4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Riverport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36684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W. R. Berkley Corporation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98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3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5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36684</v>
      </c>
      <c r="B17" s="324" t="s">
        <v>366</v>
      </c>
      <c r="C17" s="324" t="s">
        <v>366</v>
      </c>
      <c r="D17" s="324"/>
      <c r="E17" s="324"/>
      <c r="F17" s="329" t="s">
        <v>366</v>
      </c>
      <c r="G17" s="329" t="s">
        <v>366</v>
      </c>
      <c r="H17" s="329" t="s">
        <v>366</v>
      </c>
      <c r="I17" s="329" t="s">
        <v>366</v>
      </c>
      <c r="J17" s="329" t="s">
        <v>366</v>
      </c>
      <c r="K17" s="329" t="s">
        <v>366</v>
      </c>
      <c r="L17" s="329" t="s">
        <v>366</v>
      </c>
      <c r="M17" s="329" t="s">
        <v>366</v>
      </c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36684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36684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36684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36684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36684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36684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36684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36684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36684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36684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36684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36684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36684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36684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36684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36684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36684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36684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36684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36684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36684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36684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36684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3.8" x14ac:dyDescent="0.25">
      <c r="A41" s="327">
        <f t="shared" si="0"/>
        <v>36684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3.8" x14ac:dyDescent="0.25">
      <c r="A42" s="327">
        <f t="shared" si="0"/>
        <v>36684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3.8" x14ac:dyDescent="0.25">
      <c r="A43" s="327">
        <f t="shared" si="0"/>
        <v>36684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3.8" x14ac:dyDescent="0.25">
      <c r="A44" s="327">
        <f t="shared" si="0"/>
        <v>36684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3.8" x14ac:dyDescent="0.25">
      <c r="A45" s="327">
        <f t="shared" si="0"/>
        <v>36684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3.8" x14ac:dyDescent="0.25">
      <c r="A46" s="327">
        <f t="shared" si="0"/>
        <v>36684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3.8" x14ac:dyDescent="0.25">
      <c r="A47" s="327">
        <f t="shared" si="0"/>
        <v>36684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3.8" x14ac:dyDescent="0.25">
      <c r="A48" s="327">
        <f t="shared" si="0"/>
        <v>36684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3.8" x14ac:dyDescent="0.25">
      <c r="A49" s="327">
        <f t="shared" si="0"/>
        <v>36684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3.8" x14ac:dyDescent="0.25">
      <c r="A50" s="327">
        <f t="shared" si="0"/>
        <v>36684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3.8" x14ac:dyDescent="0.25">
      <c r="A51" s="327">
        <f t="shared" si="0"/>
        <v>36684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3.8" x14ac:dyDescent="0.25">
      <c r="A52" s="327">
        <f t="shared" si="0"/>
        <v>36684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3.8" x14ac:dyDescent="0.25">
      <c r="A53" s="327">
        <f t="shared" si="0"/>
        <v>36684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3.8" x14ac:dyDescent="0.25">
      <c r="A54" s="327">
        <f t="shared" si="0"/>
        <v>36684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3.8" x14ac:dyDescent="0.25">
      <c r="A55" s="327">
        <f t="shared" si="0"/>
        <v>36684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25">
      <c r="A56" s="327">
        <f t="shared" si="0"/>
        <v>36684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25">
      <c r="A57" s="327">
        <f t="shared" si="0"/>
        <v>36684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25">
      <c r="A58" s="327">
        <f t="shared" si="0"/>
        <v>36684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25">
      <c r="A59" s="327">
        <f t="shared" si="0"/>
        <v>36684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25">
      <c r="A60" s="327">
        <f t="shared" si="0"/>
        <v>36684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25">
      <c r="A61" s="327">
        <f t="shared" si="0"/>
        <v>36684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25">
      <c r="A62" s="327">
        <f t="shared" si="0"/>
        <v>36684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239</v>
      </c>
      <c r="B1" s="299"/>
      <c r="D1" s="299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3" t="s">
        <v>292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1" t="s">
        <v>169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>Riverport Insurance Company</v>
      </c>
      <c r="B4" s="155">
        <f>'Cover Page'!L9</f>
        <v>36684</v>
      </c>
      <c r="C4" s="155" t="str">
        <f>'Cover Page'!B13</f>
        <v>W. R. Berkley Corporation</v>
      </c>
      <c r="D4" s="156">
        <f>'Cover Page'!L13</f>
        <v>98</v>
      </c>
      <c r="E4" s="155" t="str">
        <f>'Cover Page'!B17</f>
        <v>11201 Douglas Avenue</v>
      </c>
      <c r="F4" s="155" t="str">
        <f>'Cover Page'!B20</f>
        <v>Urbandale</v>
      </c>
      <c r="G4" s="155" t="str">
        <f>'Cover Page'!I20</f>
        <v>IA</v>
      </c>
      <c r="H4" s="156">
        <f>'Cover Page'!L20</f>
        <v>50322</v>
      </c>
      <c r="I4" s="155" t="b">
        <v>1</v>
      </c>
      <c r="J4" s="155" t="b">
        <v>0</v>
      </c>
      <c r="K4" s="157">
        <f>'Cover Page'!B32</f>
        <v>43994</v>
      </c>
      <c r="L4" s="177" t="str">
        <f>'Cover Page'!B35</f>
        <v>Scott Mansolillo</v>
      </c>
      <c r="M4" s="177" t="str">
        <f>'Cover Page'!B38</f>
        <v>Senior Vice President &amp; Chief Compliance Officer</v>
      </c>
      <c r="N4" s="225" t="str">
        <f>'Cover Page'!I35</f>
        <v>(203) 542-3800</v>
      </c>
      <c r="O4" s="225" t="str">
        <f>'Cover Page'!L35</f>
        <v>(203) 769-4097</v>
      </c>
      <c r="P4" s="155" t="str">
        <f>'Cover Page'!I38</f>
        <v>smansolillo@wrberkley.com</v>
      </c>
      <c r="Q4" s="155" t="str">
        <f>'Cover Page'!B42</f>
        <v>Suzanne Scelza</v>
      </c>
      <c r="R4" s="155" t="str">
        <f>'Cover Page'!B46</f>
        <v>Vice President Regulatory Compliance</v>
      </c>
      <c r="S4" s="225" t="str">
        <f>'Cover Page'!I42</f>
        <v>(609) 689-6648</v>
      </c>
      <c r="T4" s="225" t="str">
        <f>'Cover Page'!L42</f>
        <v>(203) 769-4097</v>
      </c>
      <c r="U4" s="155" t="str">
        <f>'Cover Page'!I46</f>
        <v>sscelza@wrberkley.com</v>
      </c>
      <c r="V4" s="156">
        <f>Questionnaire!U10</f>
        <v>1</v>
      </c>
      <c r="W4" s="156">
        <f>Questionnaire!U12</f>
        <v>0</v>
      </c>
      <c r="X4" s="156">
        <f>Questionnaire!U13</f>
        <v>1</v>
      </c>
      <c r="Y4" s="156">
        <f>Questionnaire!U14</f>
        <v>1</v>
      </c>
      <c r="Z4" s="156">
        <f>Questionnaire!U15</f>
        <v>1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0</v>
      </c>
      <c r="AI4" s="156">
        <f>Questionnaire!U35</f>
        <v>1</v>
      </c>
      <c r="AJ4" s="177" t="str">
        <f>Questionnaire!E37</f>
        <v>Commercial Auto 20-1853</v>
      </c>
      <c r="AK4" s="155" t="str">
        <f>'Explanatory Memorandum'!C14</f>
        <v>See Attached</v>
      </c>
      <c r="AL4" s="155" t="str">
        <f>'Explanatory Memorandum'!C33</f>
        <v>See Attached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3" t="s">
        <v>187</v>
      </c>
      <c r="D1" s="384"/>
      <c r="E1" s="384"/>
      <c r="F1" s="384"/>
      <c r="G1" s="385"/>
      <c r="H1" s="386" t="s">
        <v>188</v>
      </c>
      <c r="I1" s="387"/>
      <c r="J1" s="387"/>
      <c r="K1" s="387"/>
      <c r="L1" s="387"/>
      <c r="M1" s="387"/>
      <c r="N1" s="387"/>
      <c r="O1" s="387"/>
      <c r="P1" s="388"/>
      <c r="Q1" s="383" t="s">
        <v>189</v>
      </c>
      <c r="R1" s="384"/>
      <c r="S1" s="384"/>
      <c r="T1" s="384"/>
      <c r="U1" s="385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36684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36684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36684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36684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36684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36684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36684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2"/>
  </cols>
  <sheetData>
    <row r="1" spans="1:2" ht="15" x14ac:dyDescent="0.3">
      <c r="A1" s="153" t="s">
        <v>101</v>
      </c>
      <c r="B1" s="302" t="s">
        <v>242</v>
      </c>
    </row>
    <row r="2" spans="1:2" ht="15" x14ac:dyDescent="0.3">
      <c r="A2" s="153" t="s">
        <v>102</v>
      </c>
      <c r="B2" s="302" t="s">
        <v>243</v>
      </c>
    </row>
    <row r="3" spans="1:2" ht="15" x14ac:dyDescent="0.3">
      <c r="A3" s="153" t="s">
        <v>103</v>
      </c>
      <c r="B3" s="302" t="s">
        <v>244</v>
      </c>
    </row>
    <row r="4" spans="1:2" ht="15" x14ac:dyDescent="0.3">
      <c r="A4" s="153" t="s">
        <v>104</v>
      </c>
      <c r="B4" s="302" t="s">
        <v>245</v>
      </c>
    </row>
    <row r="5" spans="1:2" ht="15" x14ac:dyDescent="0.3">
      <c r="A5" s="153" t="s">
        <v>105</v>
      </c>
      <c r="B5" s="302" t="s">
        <v>241</v>
      </c>
    </row>
    <row r="6" spans="1:2" ht="15" x14ac:dyDescent="0.3">
      <c r="A6" s="153" t="s">
        <v>106</v>
      </c>
      <c r="B6" s="302" t="s">
        <v>246</v>
      </c>
    </row>
    <row r="7" spans="1:2" ht="15" x14ac:dyDescent="0.3">
      <c r="A7" s="153" t="s">
        <v>107</v>
      </c>
      <c r="B7" s="302" t="s">
        <v>247</v>
      </c>
    </row>
    <row r="8" spans="1:2" ht="15" x14ac:dyDescent="0.3">
      <c r="A8" s="153" t="s">
        <v>108</v>
      </c>
      <c r="B8" s="302" t="s">
        <v>248</v>
      </c>
    </row>
    <row r="9" spans="1:2" ht="15" x14ac:dyDescent="0.3">
      <c r="A9" s="153" t="s">
        <v>109</v>
      </c>
      <c r="B9" s="302" t="s">
        <v>249</v>
      </c>
    </row>
    <row r="10" spans="1:2" ht="15" x14ac:dyDescent="0.3">
      <c r="A10" s="153" t="s">
        <v>110</v>
      </c>
      <c r="B10" s="302" t="s">
        <v>250</v>
      </c>
    </row>
    <row r="11" spans="1:2" ht="15" x14ac:dyDescent="0.3">
      <c r="A11" s="153" t="s">
        <v>111</v>
      </c>
      <c r="B11" s="302" t="s">
        <v>251</v>
      </c>
    </row>
    <row r="12" spans="1:2" ht="15" x14ac:dyDescent="0.3">
      <c r="A12" s="153" t="s">
        <v>112</v>
      </c>
      <c r="B12" s="302" t="s">
        <v>252</v>
      </c>
    </row>
    <row r="13" spans="1:2" ht="15" x14ac:dyDescent="0.3">
      <c r="A13" s="153" t="s">
        <v>113</v>
      </c>
      <c r="B13" s="302" t="s">
        <v>253</v>
      </c>
    </row>
    <row r="14" spans="1:2" ht="15" x14ac:dyDescent="0.3">
      <c r="A14" s="153" t="s">
        <v>114</v>
      </c>
      <c r="B14" s="302" t="s">
        <v>254</v>
      </c>
    </row>
    <row r="15" spans="1:2" ht="15" x14ac:dyDescent="0.3">
      <c r="A15" s="153" t="s">
        <v>115</v>
      </c>
      <c r="B15" s="302" t="s">
        <v>255</v>
      </c>
    </row>
    <row r="16" spans="1:2" ht="15" x14ac:dyDescent="0.3">
      <c r="A16" s="153" t="s">
        <v>116</v>
      </c>
      <c r="B16" s="302" t="s">
        <v>256</v>
      </c>
    </row>
    <row r="17" spans="1:2" ht="15" x14ac:dyDescent="0.3">
      <c r="A17" s="153" t="s">
        <v>117</v>
      </c>
      <c r="B17" s="302" t="s">
        <v>257</v>
      </c>
    </row>
    <row r="18" spans="1:2" ht="15" x14ac:dyDescent="0.3">
      <c r="A18" s="153" t="s">
        <v>118</v>
      </c>
      <c r="B18" s="302" t="s">
        <v>258</v>
      </c>
    </row>
    <row r="19" spans="1:2" ht="15" x14ac:dyDescent="0.3">
      <c r="A19" s="153" t="s">
        <v>119</v>
      </c>
      <c r="B19" s="302" t="s">
        <v>259</v>
      </c>
    </row>
    <row r="20" spans="1:2" ht="15" x14ac:dyDescent="0.3">
      <c r="A20" s="153" t="s">
        <v>120</v>
      </c>
      <c r="B20" s="302" t="s">
        <v>260</v>
      </c>
    </row>
    <row r="21" spans="1:2" ht="15" x14ac:dyDescent="0.3">
      <c r="A21" s="153" t="s">
        <v>121</v>
      </c>
      <c r="B21" s="302" t="s">
        <v>261</v>
      </c>
    </row>
    <row r="22" spans="1:2" ht="15" x14ac:dyDescent="0.3">
      <c r="A22" s="153" t="s">
        <v>122</v>
      </c>
      <c r="B22" s="302" t="s">
        <v>262</v>
      </c>
    </row>
    <row r="23" spans="1:2" ht="15" x14ac:dyDescent="0.3">
      <c r="A23" s="153" t="s">
        <v>123</v>
      </c>
      <c r="B23" s="302" t="s">
        <v>263</v>
      </c>
    </row>
    <row r="24" spans="1:2" ht="15" x14ac:dyDescent="0.3">
      <c r="A24" s="153" t="s">
        <v>124</v>
      </c>
      <c r="B24" s="302" t="s">
        <v>264</v>
      </c>
    </row>
    <row r="25" spans="1:2" ht="15" x14ac:dyDescent="0.3">
      <c r="A25" s="153" t="s">
        <v>125</v>
      </c>
      <c r="B25" s="302" t="s">
        <v>265</v>
      </c>
    </row>
    <row r="26" spans="1:2" ht="15" x14ac:dyDescent="0.3">
      <c r="A26" s="153" t="s">
        <v>126</v>
      </c>
      <c r="B26" s="302" t="s">
        <v>266</v>
      </c>
    </row>
    <row r="27" spans="1:2" ht="15" x14ac:dyDescent="0.3">
      <c r="A27" s="153" t="s">
        <v>127</v>
      </c>
      <c r="B27" s="302" t="s">
        <v>267</v>
      </c>
    </row>
    <row r="28" spans="1:2" ht="15" x14ac:dyDescent="0.3">
      <c r="A28" s="153" t="s">
        <v>128</v>
      </c>
      <c r="B28" s="302" t="s">
        <v>268</v>
      </c>
    </row>
    <row r="29" spans="1:2" ht="15" x14ac:dyDescent="0.3">
      <c r="A29" s="153" t="s">
        <v>129</v>
      </c>
      <c r="B29" s="302" t="s">
        <v>269</v>
      </c>
    </row>
    <row r="30" spans="1:2" ht="15" x14ac:dyDescent="0.3">
      <c r="A30" s="153" t="s">
        <v>130</v>
      </c>
      <c r="B30" s="302" t="s">
        <v>270</v>
      </c>
    </row>
    <row r="31" spans="1:2" ht="15" x14ac:dyDescent="0.3">
      <c r="A31" s="153" t="s">
        <v>131</v>
      </c>
      <c r="B31" s="302" t="s">
        <v>271</v>
      </c>
    </row>
    <row r="32" spans="1:2" ht="15" x14ac:dyDescent="0.3">
      <c r="A32" s="153" t="s">
        <v>132</v>
      </c>
      <c r="B32" s="302" t="s">
        <v>272</v>
      </c>
    </row>
    <row r="33" spans="1:2" ht="15" x14ac:dyDescent="0.3">
      <c r="A33" s="153" t="s">
        <v>133</v>
      </c>
      <c r="B33" s="302" t="s">
        <v>273</v>
      </c>
    </row>
    <row r="34" spans="1:2" ht="15" x14ac:dyDescent="0.3">
      <c r="A34" s="153" t="s">
        <v>134</v>
      </c>
      <c r="B34" s="302" t="s">
        <v>274</v>
      </c>
    </row>
    <row r="35" spans="1:2" ht="15" x14ac:dyDescent="0.3">
      <c r="A35" s="153" t="s">
        <v>135</v>
      </c>
      <c r="B35" s="302" t="s">
        <v>275</v>
      </c>
    </row>
    <row r="36" spans="1:2" ht="15" x14ac:dyDescent="0.3">
      <c r="A36" s="153" t="s">
        <v>136</v>
      </c>
      <c r="B36" s="302" t="s">
        <v>276</v>
      </c>
    </row>
    <row r="37" spans="1:2" ht="15" x14ac:dyDescent="0.3">
      <c r="A37" s="153" t="s">
        <v>137</v>
      </c>
      <c r="B37" s="302" t="s">
        <v>277</v>
      </c>
    </row>
    <row r="38" spans="1:2" ht="15" x14ac:dyDescent="0.3">
      <c r="A38" s="153" t="s">
        <v>138</v>
      </c>
      <c r="B38" s="302" t="s">
        <v>278</v>
      </c>
    </row>
    <row r="39" spans="1:2" ht="15" x14ac:dyDescent="0.3">
      <c r="A39" s="153" t="s">
        <v>139</v>
      </c>
      <c r="B39" s="302" t="s">
        <v>279</v>
      </c>
    </row>
    <row r="40" spans="1:2" ht="15" x14ac:dyDescent="0.3">
      <c r="A40" s="153" t="s">
        <v>140</v>
      </c>
      <c r="B40" s="302" t="s">
        <v>280</v>
      </c>
    </row>
    <row r="41" spans="1:2" ht="15" x14ac:dyDescent="0.3">
      <c r="A41" s="153" t="s">
        <v>141</v>
      </c>
      <c r="B41" s="302" t="s">
        <v>281</v>
      </c>
    </row>
    <row r="42" spans="1:2" ht="15" x14ac:dyDescent="0.3">
      <c r="A42" s="153" t="s">
        <v>142</v>
      </c>
      <c r="B42" s="302" t="s">
        <v>282</v>
      </c>
    </row>
    <row r="43" spans="1:2" ht="15" x14ac:dyDescent="0.3">
      <c r="A43" s="153" t="s">
        <v>143</v>
      </c>
      <c r="B43" s="302" t="s">
        <v>283</v>
      </c>
    </row>
    <row r="44" spans="1:2" ht="15" x14ac:dyDescent="0.3">
      <c r="A44" s="153" t="s">
        <v>144</v>
      </c>
      <c r="B44" s="302" t="s">
        <v>284</v>
      </c>
    </row>
    <row r="45" spans="1:2" ht="15" x14ac:dyDescent="0.3">
      <c r="A45" s="153" t="s">
        <v>145</v>
      </c>
      <c r="B45" s="302" t="s">
        <v>285</v>
      </c>
    </row>
    <row r="46" spans="1:2" ht="15" x14ac:dyDescent="0.3">
      <c r="A46" s="153" t="s">
        <v>146</v>
      </c>
      <c r="B46" s="302" t="s">
        <v>286</v>
      </c>
    </row>
    <row r="47" spans="1:2" ht="15" x14ac:dyDescent="0.3">
      <c r="A47" s="153" t="s">
        <v>147</v>
      </c>
      <c r="B47" s="302" t="s">
        <v>287</v>
      </c>
    </row>
    <row r="48" spans="1:2" ht="15" x14ac:dyDescent="0.3">
      <c r="A48" s="153" t="s">
        <v>148</v>
      </c>
      <c r="B48" s="302" t="s">
        <v>288</v>
      </c>
    </row>
    <row r="49" spans="1:2" ht="15" x14ac:dyDescent="0.3">
      <c r="A49" s="153" t="s">
        <v>149</v>
      </c>
      <c r="B49" s="302" t="s">
        <v>289</v>
      </c>
    </row>
    <row r="50" spans="1:2" ht="15" x14ac:dyDescent="0.3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Scelza, Suzanne</cp:lastModifiedBy>
  <cp:lastPrinted>2020-05-12T15:41:53Z</cp:lastPrinted>
  <dcterms:created xsi:type="dcterms:W3CDTF">2020-04-14T23:06:16Z</dcterms:created>
  <dcterms:modified xsi:type="dcterms:W3CDTF">2020-06-11T19:12:08Z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