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MSWORD\law1wgrp\ntd21sr\Corporate\Holding Company\other\COVID-19\"/>
    </mc:Choice>
  </mc:AlternateContent>
  <bookViews>
    <workbookView xWindow="0" yWindow="0" windowWidth="2050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E6" i="19" l="1"/>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<sst xmlns="http://schemas.openxmlformats.org/spreadsheetml/2006/main" count="525" uniqueCount="362">
  <si>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</si>
  <si>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</si>
  <si>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</si>
  <si>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</si>
  <si>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</si>
  <si>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</si>
  <si>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</si>
  <si>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</si>
  <si>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</si>
  <si>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</si>
  <si>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</si>
  <si>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</si>
  <si>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</si>
  <si>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</si>
  <si>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</si>
  <si>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</si>
  <si>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</si>
  <si>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</si>
  <si>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</si>
  <si>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</si>
  <si>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</si>
  <si>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</si>
  <si>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</si>
  <si>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</si>
  <si>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</si>
  <si>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</si>
  <si>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</si>
  <si>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</si>
  <si>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</si>
  <si>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</si>
  <si>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</si>
  <si>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</si>
  <si>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</si>
  <si>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</si>
  <si>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</si>
  <si>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</si>
  <si>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</si>
  <si>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</si>
  <si>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</si>
  <si>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</si>
  <si>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</si>
  <si>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</si>
  <si>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</si>
  <si>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</si>
  <si>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</si>
  <si>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</si>
  <si>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</si>
  <si>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</si>
  <si>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</si>
  <si>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</si>
  <si>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</si>
  <si>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</si>
  <si>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</si>
  <si>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</si>
  <si>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</si>
  <si>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</si>
  <si>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</si>
  <si>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</si>
  <si>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</si>
  <si>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</si>
  <si>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</si>
  <si>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</si>
  <si>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</si>
  <si>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</si>
  <si>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</si>
  <si>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</si>
  <si>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</si>
  <si>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</si>
  <si>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</si>
  <si>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</si>
  <si>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</si>
  <si>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</si>
  <si>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</si>
  <si>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</si>
  <si>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</si>
  <si>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</si>
  <si>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</si>
  <si>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</si>
  <si>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</si>
  <si>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</si>
  <si>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</si>
  <si>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</si>
  <si>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</si>
  <si>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</si>
  <si>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</si>
  <si>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</si>
  <si>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</si>
  <si>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</si>
  <si>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</si>
  <si>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</si>
  <si>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</si>
  <si>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</si>
  <si>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</si>
  <si>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</si>
  <si>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</si>
  <si>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</si>
  <si>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</si>
  <si>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</si>
  <si>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</si>
  <si>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</si>
  <si>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</si>
  <si>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</si>
  <si>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</si>
  <si>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</si>
  <si>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</si>
  <si>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</si>
  <si>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</si>
  <si>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</si>
  <si>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</si>
  <si>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</si>
  <si>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</si>
  <si>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</si>
  <si>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</si>
  <si>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</si>
  <si>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</si>
  <si>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</si>
  <si>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</si>
  <si>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</si>
  <si>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</si>
  <si>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</si>
  <si>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</si>
  <si>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</si>
  <si>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</si>
  <si>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</si>
  <si>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</si>
  <si>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</si>
  <si>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</si>
  <si>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</si>
  <si>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</si>
  <si>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</si>
  <si>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</si>
  <si>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</si>
  <si>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</si>
  <si>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</si>
  <si>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</si>
  <si>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</si>
  <si>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</si>
  <si>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</si>
  <si>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</si>
  <si>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</si>
  <si>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</si>
  <si>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</si>
  <si>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</si>
  <si>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</si>
  <si>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</si>
  <si>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</si>
  <si>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</si>
  <si>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</si>
  <si>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</si>
  <si>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</si>
  <si>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</si>
  <si>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</si>
  <si>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</si>
  <si>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</si>
  <si>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</si>
  <si>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</si>
  <si>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</si>
  <si>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</si>
  <si>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</si>
  <si>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</si>
  <si>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</si>
  <si>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</si>
  <si>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</si>
  <si>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</si>
  <si>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</si>
  <si>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</si>
  <si>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</si>
  <si>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</si>
  <si>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</si>
  <si>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</si>
  <si>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</si>
  <si>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</si>
  <si>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</si>
  <si>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</si>
  <si>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</si>
  <si>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</si>
  <si>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</si>
  <si>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</si>
  <si>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</si>
  <si>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</si>
  <si>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</si>
  <si>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</si>
  <si>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</si>
  <si>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</si>
  <si>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</si>
  <si>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</si>
  <si>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</si>
  <si>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</si>
  <si>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</si>
  <si>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</si>
  <si>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</si>
  <si>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</si>
  <si>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</si>
  <si>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</si>
  <si>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</si>
  <si>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</si>
  <si>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</si>
  <si>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</si>
  <si>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</si>
  <si>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</si>
  <si>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</si>
  <si>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</si>
  <si>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</si>
  <si>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</si>
  <si>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</si>
  <si>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</si>
  <si>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</si>
  <si>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</si>
  <si>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</si>
  <si>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</si>
  <si>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</si>
  <si>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</si>
  <si>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</si>
  <si>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</si>
  <si>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</si>
  <si>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</si>
  <si>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</si>
  <si>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</si>
  <si>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</si>
  <si>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</si>
  <si>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</si>
  <si>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</si>
  <si>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</si>
  <si>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</si>
  <si>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</si>
  <si>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</si>
  <si>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</si>
  <si>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</si>
  <si>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</si>
  <si>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</si>
  <si>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</si>
  <si>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</si>
  <si>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</si>
  <si>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</si>
  <si>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</si>
  <si>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</si>
  <si>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</si>
  <si>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</si>
  <si>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</si>
  <si>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</si>
  <si>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</si>
  <si>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</si>
  <si>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</si>
  <si>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</si>
  <si>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</si>
  <si>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</si>
  <si>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</si>
  <si>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</si>
  <si>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</si>
  <si>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</si>
  <si>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</si>
  <si>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</si>
  <si>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</si>
  <si>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</si>
  <si>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</si>
  <si>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</si>
  <si>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</si>
  <si>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</si>
  <si>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</si>
  <si>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</si>
  <si>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</si>
  <si>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</si>
  <si>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</si>
  <si>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</si>
  <si>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</si>
  <si>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</si>
  <si>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</si>
  <si>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</si>
  <si>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</si>
  <si>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</si>
  <si>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</si>
  <si>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</si>
  <si>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</si>
  <si>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</si>
  <si>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</si>
  <si>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</si>
  <si>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</si>
  <si>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</si>
  <si>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</si>
  <si>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</si>
  <si>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</si>
  <si>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</si>
  <si>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</si>
  <si>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</si>
  <si>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</si>
  <si>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</si>
  <si>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</si>
  <si>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</si>
  <si>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</si>
  <si>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</si>
  <si>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</si>
  <si>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</si>
  <si>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</si>
  <si>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</si>
  <si>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</si>
  <si>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</si>
  <si>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</si>
  <si>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</si>
  <si>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</si>
  <si>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</si>
  <si>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</si>
  <si>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</si>
  <si>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</si>
  <si>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</si>
  <si>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</si>
  <si>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</si>
  <si>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</si>
  <si>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</si>
  <si>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</si>
  <si>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</si>
  <si>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</si>
  <si>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</si>
  <si>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</si>
  <si>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</si>
  <si>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</si>
  <si>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</si>
  <si>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</si>
  <si>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</si>
  <si>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</si>
  <si>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</si>
  <si>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</si>
  <si>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</si>
  <si>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</si>
  <si>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</si>
  <si>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</si>
  <si>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</si>
  <si>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</si>
  <si>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</si>
  <si>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</si>
  <si>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</si>
  <si>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</si>
  <si>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</si>
  <si>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</si>
  <si>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</si>
  <si>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</si>
  <si>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</si>
  <si>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</si>
  <si>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</si>
  <si>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</si>
  <si>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</si>
  <si>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</si>
  <si>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</si>
  <si>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</si>
  <si>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</si>
  <si>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</si>
  <si>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</si>
  <si>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</si>
  <si>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</si>
  <si>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</si>
  <si>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</si>
  <si>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</si>
  <si>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</si>
  <si>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</si>
  <si>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Penn-America Insurance Company</t>
  </si>
  <si>
    <t>Global Indemnity Group</t>
  </si>
  <si>
    <t>3 Bala Plaza East, Suite 300</t>
  </si>
  <si>
    <t>Bala Cynwyd</t>
  </si>
  <si>
    <t>Stephen W. Ries</t>
  </si>
  <si>
    <t>610.664.1500</t>
  </si>
  <si>
    <t>Secretary</t>
  </si>
  <si>
    <t>sries@global-indemnity.com</t>
  </si>
  <si>
    <t>Penn-America Insurance Company determined that no refunds were necessary on its commercial multiple peril (CMP) and commercial liability (CML)  policies.  Most of those policies do not have exposure bases that were impacted by COVID-19 because they are rated based on square footage, number of units, number of persons, or number of students. A small amount of premium, about 13%, was rated based on payroll or sales, but the company determined those policyholders do not require refunds.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</si>
</sst>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xdr:colOff>
          <xdr:row>23</xdr:row>
          <xdr:rowOff>107950</xdr:rowOff>
        </xdr:from>
        <xdr:to>
          <xdr:col>1</xdr:col>
          <xdr:colOff>260350</xdr:colOff>
          <xdr:row>25</xdr:row>
          <xdr:rowOff>101600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44450</xdr:rowOff>
        </xdr:from>
        <xdr:to>
          <xdr:col>1</xdr:col>
          <xdr:colOff>450850</xdr:colOff>
          <xdr:row>27</xdr:row>
          <xdr:rowOff>120650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25400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25400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25400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25400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25400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25400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25400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25400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25400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25400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25400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25400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25400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25400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25400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25400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25400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254000</xdr:rowOff>
        </xdr:from>
        <xdr:to>
          <xdr:col>6</xdr:col>
          <xdr:colOff>495300</xdr:colOff>
          <xdr:row>55</xdr:row>
          <xdr:rowOff>25400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196850</xdr:colOff>
          <xdr:row>53</xdr:row>
          <xdr:rowOff>254000</xdr:rowOff>
        </xdr:from>
        <xdr:to>
          <xdr:col>7</xdr:col>
          <xdr:colOff>501650</xdr:colOff>
          <xdr:row>55</xdr:row>
          <xdr:rowOff>25400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53</xdr:row>
          <xdr:rowOff>234950</xdr:rowOff>
        </xdr:from>
        <xdr:to>
          <xdr:col>8</xdr:col>
          <xdr:colOff>482600</xdr:colOff>
          <xdr:row>55</xdr:row>
          <xdr:rowOff>6350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53</xdr:row>
          <xdr:rowOff>222250</xdr:rowOff>
        </xdr:from>
        <xdr:to>
          <xdr:col>9</xdr:col>
          <xdr:colOff>444500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234950</xdr:colOff>
          <xdr:row>53</xdr:row>
          <xdr:rowOff>234950</xdr:rowOff>
        </xdr:from>
        <xdr:to>
          <xdr:col>10</xdr:col>
          <xdr:colOff>539750</xdr:colOff>
          <xdr:row>55</xdr:row>
          <xdr:rowOff>6350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53</xdr:row>
          <xdr:rowOff>260350</xdr:rowOff>
        </xdr:from>
        <xdr:to>
          <xdr:col>11</xdr:col>
          <xdr:colOff>482600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254000</xdr:rowOff>
        </xdr:from>
        <xdr:to>
          <xdr:col>12</xdr:col>
          <xdr:colOff>488950</xdr:colOff>
          <xdr:row>55</xdr:row>
          <xdr:rowOff>25400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120650</xdr:rowOff>
        </xdr:from>
        <xdr:to>
          <xdr:col>6</xdr:col>
          <xdr:colOff>495300</xdr:colOff>
          <xdr:row>73</xdr:row>
          <xdr:rowOff>25400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71</xdr:row>
          <xdr:rowOff>139700</xdr:rowOff>
        </xdr:from>
        <xdr:to>
          <xdr:col>7</xdr:col>
          <xdr:colOff>482600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139700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139700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139700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139700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139700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120650</xdr:rowOff>
        </xdr:from>
        <xdr:to>
          <xdr:col>4</xdr:col>
          <xdr:colOff>69850</xdr:colOff>
          <xdr:row>22</xdr:row>
          <xdr:rowOff>25400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44450</xdr:rowOff>
        </xdr:from>
        <xdr:to>
          <xdr:col>4</xdr:col>
          <xdr:colOff>82550</xdr:colOff>
          <xdr:row>10</xdr:row>
          <xdr:rowOff>25400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6350</xdr:rowOff>
        </xdr:from>
        <xdr:to>
          <xdr:col>4</xdr:col>
          <xdr:colOff>82550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6350</xdr:rowOff>
        </xdr:from>
        <xdr:to>
          <xdr:col>4</xdr:col>
          <xdr:colOff>82550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6350</xdr:rowOff>
        </xdr:from>
        <xdr:to>
          <xdr:col>4</xdr:col>
          <xdr:colOff>82550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6350</xdr:rowOff>
        </xdr:from>
        <xdr:to>
          <xdr:col>4</xdr:col>
          <xdr:colOff>82550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6350</xdr:rowOff>
        </xdr:from>
        <xdr:to>
          <xdr:col>4</xdr:col>
          <xdr:colOff>82550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6350</xdr:rowOff>
        </xdr:from>
        <xdr:to>
          <xdr:col>4</xdr:col>
          <xdr:colOff>82550</xdr:colOff>
          <xdr:row>17</xdr:row>
          <xdr:rowOff>44450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6350</xdr:rowOff>
        </xdr:from>
        <xdr:to>
          <xdr:col>4</xdr:col>
          <xdr:colOff>82550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6350</xdr:rowOff>
        </xdr:from>
        <xdr:to>
          <xdr:col>4</xdr:col>
          <xdr:colOff>82550</xdr:colOff>
          <xdr:row>26</xdr:row>
          <xdr:rowOff>6350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6350</xdr:rowOff>
        </xdr:from>
        <xdr:to>
          <xdr:col>4</xdr:col>
          <xdr:colOff>82550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6350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6350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6350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6350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6350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6350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6350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6350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6350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6350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6350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6350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6350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6350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25400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25400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25400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25400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25400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25400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25400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25400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25400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25400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25400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25400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25400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25400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xdr:row>
          <xdr:rowOff>120650</xdr:rowOff>
        </xdr:from>
        <xdr:to>
          <xdr:col>4</xdr:col>
          <xdr:colOff>107950</xdr:colOff>
          <xdr:row>34</xdr:row>
          <xdr:rowOff>25400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33</xdr:row>
          <xdr:rowOff>114300</xdr:rowOff>
        </xdr:from>
        <xdr:to>
          <xdr:col>4</xdr:col>
          <xdr:colOff>31750</xdr:colOff>
          <xdr:row>35</xdr:row>
          <xdr:rowOff>63500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45</xdr:row>
          <xdr:rowOff>76200</xdr:rowOff>
        </xdr:from>
        <xdr:to>
          <xdr:col>7</xdr:col>
          <xdr:colOff>412750</xdr:colOff>
          <xdr:row>47</xdr:row>
          <xdr:rowOff>101600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139700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139700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63500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139700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ries@global-indemnity.com" TargetMode="External"/><Relationship Id="rId1" Type="http://schemas.openxmlformats.org/officeDocument/2006/relationships/hyperlink" Target="mailto:sries@global-indemni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topLeftCell="A19" workbookViewId="0">
      <selection activeCell="E33" sqref="E33"/>
    </sheetView>
  </sheetViews>
  <sheetFormatPr defaultColWidth="9.08984375" defaultRowHeight="12.5" x14ac:dyDescent="0.25"/>
  <cols>
    <col min="1" max="1" width="7.54296875" style="11" customWidth="1"/>
    <col min="2" max="2" width="13.90625" style="11" bestFit="1" customWidth="1"/>
    <col min="3" max="3" width="4.6328125" style="11" customWidth="1"/>
    <col min="4" max="4" width="2.6328125" style="11" customWidth="1"/>
    <col min="5" max="5" width="11.6328125" style="11" customWidth="1"/>
    <col min="6" max="6" width="8.54296875" style="11" customWidth="1"/>
    <col min="7" max="7" width="10.90625" style="11" customWidth="1"/>
    <col min="8" max="8" width="6.6328125" style="11" customWidth="1"/>
    <col min="9" max="9" width="18.08984375" style="11" bestFit="1" customWidth="1"/>
    <col min="10" max="10" width="7.90625" style="11" customWidth="1"/>
    <col min="11" max="11" width="2.90625" style="11" customWidth="1"/>
    <col min="12" max="12" width="15.6328125" style="11" bestFit="1" customWidth="1"/>
    <col min="13" max="13" width="8.6328125" style="11" customWidth="1"/>
    <col min="14" max="14" width="7.54296875" style="11" customWidth="1"/>
    <col min="15" max="15" width="4.08984375" style="11" customWidth="1"/>
    <col min="16" max="16" width="3.6328125" style="11" customWidth="1"/>
    <col min="17" max="17" width="4.6328125" style="11" customWidth="1"/>
    <col min="18" max="16384" width="9.08984375" style="11"/>
  </cols>
  <sheetData>
    <row r="2" spans="1:21" s="9" customFormat="1" ht="20" x14ac:dyDescent="0.4">
      <c r="A2" s="343" t="s">
        <v>19</v>
      </c>
      <c r="B2" s="343"/>
      <c r="C2" s="343"/>
      <c r="D2" s="343"/>
      <c r="E2" s="343"/>
      <c r="F2" s="343"/>
      <c r="G2" s="343"/>
      <c r="H2" s="343"/>
      <c r="I2" s="343"/>
      <c r="J2" s="343"/>
      <c r="K2" s="343"/>
      <c r="L2" s="343"/>
      <c r="M2" s="343"/>
      <c r="N2" s="343"/>
    </row>
    <row r="3" spans="1:21" s="9" customFormat="1" ht="20" x14ac:dyDescent="0.4">
      <c r="A3" s="343" t="s">
        <v>42</v>
      </c>
      <c r="B3" s="343"/>
      <c r="C3" s="343"/>
      <c r="D3" s="343"/>
      <c r="E3" s="343"/>
      <c r="F3" s="343"/>
      <c r="G3" s="343"/>
      <c r="H3" s="343"/>
      <c r="I3" s="343"/>
      <c r="J3" s="343"/>
      <c r="K3" s="343"/>
      <c r="L3" s="343"/>
      <c r="M3" s="343"/>
      <c r="N3" s="343"/>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4" t="s">
        <v>349</v>
      </c>
      <c r="B5" s="344"/>
      <c r="C5" s="344"/>
      <c r="D5" s="344"/>
      <c r="E5" s="344"/>
      <c r="F5" s="344"/>
      <c r="G5" s="344"/>
      <c r="H5" s="344"/>
      <c r="I5" s="344"/>
      <c r="J5" s="344"/>
      <c r="K5" s="344"/>
      <c r="L5" s="344"/>
      <c r="M5" s="344"/>
      <c r="N5" s="344"/>
      <c r="O5" s="336"/>
      <c r="P5" s="336"/>
      <c r="Q5" s="336"/>
      <c r="R5" s="336"/>
      <c r="S5" s="336"/>
      <c r="T5" s="336"/>
      <c r="U5" s="336"/>
    </row>
    <row r="6" spans="1:21" s="9" customFormat="1" ht="22.5" customHeight="1" x14ac:dyDescent="0.35">
      <c r="A6" s="344" t="s">
        <v>98</v>
      </c>
      <c r="B6" s="344"/>
      <c r="C6" s="344"/>
      <c r="D6" s="344"/>
      <c r="E6" s="344"/>
      <c r="F6" s="344"/>
      <c r="G6" s="344"/>
      <c r="H6" s="344"/>
      <c r="I6" s="344"/>
      <c r="J6" s="344"/>
      <c r="K6" s="344"/>
      <c r="L6" s="344"/>
      <c r="M6" s="344"/>
      <c r="N6" s="344"/>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89" t="s">
        <v>353</v>
      </c>
      <c r="C9" s="264"/>
      <c r="D9" s="264"/>
      <c r="E9" s="264"/>
      <c r="F9" s="264"/>
      <c r="G9" s="264"/>
      <c r="H9" s="264"/>
      <c r="I9" s="264"/>
      <c r="J9" s="14"/>
      <c r="K9" s="15"/>
      <c r="L9" s="280">
        <v>32859</v>
      </c>
      <c r="M9" s="265"/>
      <c r="N9" s="16"/>
    </row>
    <row r="10" spans="1:21" ht="12.75" customHeight="1" x14ac:dyDescent="0.25">
      <c r="A10" s="55"/>
      <c r="B10" s="17" t="s">
        <v>30</v>
      </c>
      <c r="C10" s="17"/>
      <c r="D10" s="17"/>
      <c r="E10" s="17"/>
      <c r="F10" s="17"/>
      <c r="G10" s="17"/>
      <c r="H10" s="17"/>
      <c r="I10" s="345"/>
      <c r="J10" s="346"/>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89" t="s">
        <v>354</v>
      </c>
      <c r="C13" s="264"/>
      <c r="D13" s="264"/>
      <c r="E13" s="264"/>
      <c r="F13" s="264"/>
      <c r="G13" s="264"/>
      <c r="H13" s="264"/>
      <c r="I13" s="264"/>
      <c r="J13" s="20"/>
      <c r="K13" s="21"/>
      <c r="L13" s="280">
        <v>920</v>
      </c>
      <c r="M13" s="265"/>
      <c r="N13" s="16"/>
    </row>
    <row r="14" spans="1:21" ht="12.75" customHeight="1" x14ac:dyDescent="0.25">
      <c r="A14" s="55"/>
      <c r="B14" s="17" t="s">
        <v>32</v>
      </c>
      <c r="C14" s="17"/>
      <c r="D14" s="17"/>
      <c r="E14" s="17"/>
      <c r="F14" s="17"/>
      <c r="G14" s="17"/>
      <c r="H14" s="19"/>
      <c r="I14" s="346"/>
      <c r="J14" s="346"/>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89"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89" t="s">
        <v>356</v>
      </c>
      <c r="C20" s="264"/>
      <c r="D20" s="264"/>
      <c r="E20" s="264"/>
      <c r="F20" s="264"/>
      <c r="G20" s="264"/>
      <c r="H20" s="24"/>
      <c r="I20" s="290" t="s">
        <v>272</v>
      </c>
      <c r="J20" s="125"/>
      <c r="K20" s="25"/>
      <c r="L20" s="154">
        <v>19004</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8" t="s">
        <v>76</v>
      </c>
      <c r="C30" s="338"/>
      <c r="D30" s="338"/>
      <c r="E30" s="338"/>
      <c r="F30" s="338"/>
      <c r="G30" s="338"/>
      <c r="H30" s="338"/>
      <c r="I30" s="338"/>
      <c r="J30" s="338"/>
      <c r="K30" s="338"/>
      <c r="L30" s="338"/>
      <c r="M30" s="338"/>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8">
        <v>44307</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0" t="s">
        <v>357</v>
      </c>
      <c r="C35" s="264"/>
      <c r="D35" s="264"/>
      <c r="E35" s="264"/>
      <c r="F35" s="264"/>
      <c r="G35" s="264"/>
      <c r="H35" s="35"/>
      <c r="I35" s="279" t="s">
        <v>358</v>
      </c>
      <c r="J35" s="268"/>
      <c r="K35" s="36"/>
      <c r="L35" s="279"/>
      <c r="M35" s="268"/>
      <c r="N35" s="166"/>
    </row>
    <row r="36" spans="1:14" customFormat="1" ht="12.75" customHeight="1" x14ac:dyDescent="0.35">
      <c r="A36" s="167"/>
      <c r="B36" s="168" t="s">
        <v>162</v>
      </c>
      <c r="C36" s="168"/>
      <c r="D36" s="168"/>
      <c r="E36" s="168"/>
      <c r="F36" s="168"/>
      <c r="G36" s="168"/>
      <c r="H36" s="168"/>
      <c r="I36" s="347" t="s">
        <v>38</v>
      </c>
      <c r="J36" s="347"/>
      <c r="K36" s="178"/>
      <c r="L36" s="347" t="s">
        <v>39</v>
      </c>
      <c r="M36" s="347"/>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1" t="s">
        <v>359</v>
      </c>
      <c r="C38" s="267"/>
      <c r="D38" s="267"/>
      <c r="E38" s="267"/>
      <c r="F38" s="267"/>
      <c r="G38" s="267"/>
      <c r="H38" s="33"/>
      <c r="I38" s="337" t="s">
        <v>360</v>
      </c>
      <c r="J38" s="269"/>
      <c r="K38" s="269"/>
      <c r="L38" s="269"/>
      <c r="M38" s="269"/>
      <c r="N38" s="166"/>
    </row>
    <row r="39" spans="1:14" customFormat="1" ht="12.75" customHeight="1" x14ac:dyDescent="0.35">
      <c r="A39" s="167"/>
      <c r="B39" s="168" t="s">
        <v>40</v>
      </c>
      <c r="C39" s="168"/>
      <c r="D39" s="168"/>
      <c r="E39" s="168"/>
      <c r="F39" s="168"/>
      <c r="G39" s="168"/>
      <c r="H39" s="168"/>
      <c r="I39" s="347" t="s">
        <v>41</v>
      </c>
      <c r="J39" s="347"/>
      <c r="K39" s="347"/>
      <c r="L39" s="347"/>
      <c r="M39" s="347"/>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0" t="s">
        <v>357</v>
      </c>
      <c r="C42" s="264"/>
      <c r="D42" s="264"/>
      <c r="E42" s="264"/>
      <c r="F42" s="264"/>
      <c r="G42" s="264"/>
      <c r="H42" s="36"/>
      <c r="I42" s="279" t="s">
        <v>358</v>
      </c>
      <c r="J42" s="268"/>
      <c r="K42" s="36"/>
      <c r="L42" s="279"/>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1" t="s">
        <v>359</v>
      </c>
      <c r="C46" s="264"/>
      <c r="D46" s="264"/>
      <c r="E46" s="264"/>
      <c r="F46" s="264"/>
      <c r="G46" s="264"/>
      <c r="H46" s="22"/>
      <c r="I46" s="337" t="s">
        <v>360</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0" t="s">
        <v>344</v>
      </c>
      <c r="B52" s="341"/>
      <c r="C52" s="341"/>
      <c r="D52" s="341"/>
      <c r="E52" s="341"/>
      <c r="F52" s="341"/>
      <c r="G52" s="341"/>
      <c r="H52" s="341"/>
      <c r="I52" s="341"/>
      <c r="J52" s="341"/>
      <c r="K52" s="341"/>
      <c r="L52" s="341"/>
      <c r="M52" s="341"/>
      <c r="N52" s="342"/>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39" t="s">
        <v>170</v>
      </c>
      <c r="C54" s="339"/>
      <c r="D54" s="339"/>
      <c r="E54" s="339"/>
      <c r="F54" s="339"/>
      <c r="G54" s="339"/>
      <c r="H54" s="339"/>
      <c r="I54" s="339"/>
      <c r="J54" s="339"/>
      <c r="K54" s="339"/>
      <c r="L54" s="339"/>
      <c r="M54" s="339"/>
      <c r="N54" s="33"/>
    </row>
    <row r="55" spans="1:14" ht="12.75" customHeight="1" x14ac:dyDescent="0.25">
      <c r="B55" s="339"/>
      <c r="C55" s="339"/>
      <c r="D55" s="339"/>
      <c r="E55" s="339"/>
      <c r="F55" s="339"/>
      <c r="G55" s="339"/>
      <c r="H55" s="339"/>
      <c r="I55" s="339"/>
      <c r="J55" s="339"/>
      <c r="K55" s="339"/>
      <c r="L55" s="339"/>
      <c r="M55" s="339"/>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6350</xdr:colOff>
                    <xdr:row>23</xdr:row>
                    <xdr:rowOff>107950</xdr:rowOff>
                  </from>
                  <to>
                    <xdr:col>1</xdr:col>
                    <xdr:colOff>260350</xdr:colOff>
                    <xdr:row>25</xdr:row>
                    <xdr:rowOff>101600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44450</xdr:rowOff>
                  </from>
                  <to>
                    <xdr:col>1</xdr:col>
                    <xdr:colOff>450850</xdr:colOff>
                    <xdr:row>27</xdr:row>
                    <xdr:rowOff>120650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08984375" defaultRowHeight="13" x14ac:dyDescent="0.3"/>
  <cols>
    <col min="1" max="1" width="4" style="73" customWidth="1"/>
    <col min="2" max="2" width="2.6328125" style="73" customWidth="1"/>
    <col min="3" max="3" width="3.54296875" style="73" customWidth="1"/>
    <col min="4" max="4" width="3.36328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6328125" style="143" hidden="1" customWidth="1"/>
    <col min="16" max="17" width="6.6328125" style="143" hidden="1" customWidth="1"/>
    <col min="18" max="18" width="9.453125" style="143" hidden="1" customWidth="1"/>
    <col min="19" max="19" width="8.453125" style="143" hidden="1" customWidth="1"/>
    <col min="20" max="20" width="6.54296875" style="143" hidden="1" customWidth="1"/>
    <col min="21" max="21" width="4.08984375" style="206" hidden="1" customWidth="1"/>
    <col min="22" max="22" width="8.6328125" style="206" hidden="1" customWidth="1"/>
    <col min="23" max="23" width="4" style="206" hidden="1" customWidth="1"/>
    <col min="24" max="24" width="4.6328125" style="206" hidden="1" customWidth="1"/>
    <col min="25" max="25" width="9.453125" style="206" hidden="1" customWidth="1"/>
    <col min="26" max="26" width="8.453125" style="206" hidden="1" customWidth="1"/>
    <col min="27" max="27" width="6.54296875" style="206" hidden="1" customWidth="1"/>
    <col min="28" max="39" width="9.08984375" style="137"/>
    <col min="40" max="16384" width="9.08984375" style="73"/>
  </cols>
  <sheetData>
    <row r="1" spans="1:39" s="62" customFormat="1" ht="30" customHeight="1" thickTop="1" x14ac:dyDescent="0.4">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Penn-America Insurance Company</v>
      </c>
      <c r="F4" s="335"/>
      <c r="G4" s="115"/>
      <c r="H4" s="115"/>
      <c r="I4" s="115"/>
      <c r="J4" s="116"/>
      <c r="L4" s="76" t="s">
        <v>55</v>
      </c>
      <c r="M4" s="164">
        <f>'Cover Page'!L9</f>
        <v>32859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Global Indemnity Group</v>
      </c>
      <c r="F6" s="335"/>
      <c r="G6" s="115"/>
      <c r="H6" s="115"/>
      <c r="I6" s="115"/>
      <c r="J6" s="116"/>
      <c r="L6" s="76" t="s">
        <v>56</v>
      </c>
      <c r="M6" s="164">
        <f>'Cover Page'!L13</f>
        <v>920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5" t="s">
        <v>315</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2.9" customHeight="1" x14ac:dyDescent="0.3">
      <c r="A31" s="75"/>
      <c r="B31" s="75" t="s">
        <v>352</v>
      </c>
      <c r="C31" s="88"/>
      <c r="D31" s="88"/>
      <c r="E31" s="98"/>
      <c r="F31" s="98"/>
      <c r="G31" s="98"/>
      <c r="H31" s="98"/>
      <c r="I31" s="98"/>
      <c r="J31" s="98"/>
      <c r="K31" s="98"/>
      <c r="L31" s="98"/>
    </row>
    <row r="32" spans="1:39" ht="12.9" customHeight="1" x14ac:dyDescent="0.3">
      <c r="A32" s="75"/>
      <c r="B32" s="75" t="s">
        <v>312</v>
      </c>
      <c r="C32" s="88"/>
      <c r="D32" s="88"/>
      <c r="E32" s="98"/>
      <c r="F32" s="98"/>
      <c r="G32" s="98"/>
      <c r="H32" s="98"/>
      <c r="I32" s="98"/>
      <c r="J32" s="98"/>
      <c r="K32" s="98"/>
      <c r="L32" s="98"/>
    </row>
    <row r="33" spans="1:39" ht="12.9" customHeight="1" x14ac:dyDescent="0.3">
      <c r="A33" s="75"/>
      <c r="B33" s="75"/>
      <c r="C33" s="88"/>
      <c r="D33" s="88"/>
      <c r="E33" s="98"/>
      <c r="F33" s="98"/>
      <c r="G33" s="98"/>
      <c r="H33" s="98"/>
      <c r="I33" s="98"/>
      <c r="J33" s="98"/>
      <c r="K33" s="98"/>
      <c r="L33" s="98"/>
    </row>
    <row r="34" spans="1:39" ht="12.9" customHeight="1" x14ac:dyDescent="0.3">
      <c r="A34" s="75"/>
      <c r="B34" s="75" t="s">
        <v>22</v>
      </c>
      <c r="C34" s="88" t="s">
        <v>178</v>
      </c>
      <c r="D34" s="88"/>
      <c r="E34" s="98"/>
      <c r="F34" s="98"/>
      <c r="G34" s="98"/>
      <c r="H34" s="98"/>
      <c r="I34" s="98"/>
      <c r="J34" s="98"/>
      <c r="K34" s="98"/>
      <c r="L34" s="98"/>
      <c r="N34" s="152" t="b">
        <v>1</v>
      </c>
      <c r="U34" s="210">
        <f>N34*1</f>
        <v>1</v>
      </c>
      <c r="V34" s="206" t="s">
        <v>154</v>
      </c>
    </row>
    <row r="35" spans="1:39" ht="12.9" customHeight="1" x14ac:dyDescent="0.3">
      <c r="A35" s="99"/>
      <c r="B35" s="68" t="s">
        <v>23</v>
      </c>
      <c r="C35" s="103" t="s">
        <v>179</v>
      </c>
      <c r="D35" s="102"/>
      <c r="E35" s="66" t="s">
        <v>181</v>
      </c>
      <c r="F35" s="100"/>
      <c r="G35" s="100"/>
      <c r="H35" s="100"/>
      <c r="I35" s="101"/>
      <c r="J35" s="101"/>
      <c r="K35" s="101"/>
      <c r="L35" s="101"/>
      <c r="N35" s="152" t="b">
        <v>0</v>
      </c>
      <c r="U35" s="210">
        <f>N35*1</f>
        <v>0</v>
      </c>
      <c r="V35" s="206" t="s">
        <v>156</v>
      </c>
    </row>
    <row r="36" spans="1:39" ht="12.9" customHeight="1" x14ac:dyDescent="0.3">
      <c r="A36" s="99"/>
      <c r="B36" s="68"/>
      <c r="C36" s="103"/>
      <c r="D36" s="102"/>
      <c r="E36" s="66"/>
      <c r="F36" s="100"/>
      <c r="G36" s="100"/>
      <c r="H36" s="100"/>
      <c r="I36" s="101"/>
      <c r="J36" s="101"/>
      <c r="K36" s="101"/>
      <c r="L36" s="101"/>
    </row>
    <row r="37" spans="1:39" ht="12.9" customHeight="1" x14ac:dyDescent="0.3">
      <c r="A37" s="99"/>
      <c r="B37" s="68"/>
      <c r="C37" s="103"/>
      <c r="D37" s="102"/>
      <c r="E37" s="360"/>
      <c r="F37" s="361"/>
      <c r="G37" s="226"/>
      <c r="H37" s="226"/>
      <c r="I37" s="226"/>
      <c r="J37" s="226"/>
      <c r="K37" s="226"/>
      <c r="L37" s="101"/>
    </row>
    <row r="38" spans="1:39" ht="12.9" customHeight="1" x14ac:dyDescent="0.3">
      <c r="A38" s="99"/>
      <c r="B38" s="68"/>
      <c r="C38" s="103"/>
      <c r="D38" s="102"/>
      <c r="E38" s="362"/>
      <c r="F38" s="363"/>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48" t="s">
        <v>299</v>
      </c>
      <c r="H42" s="348"/>
      <c r="I42" s="348"/>
      <c r="J42" s="348"/>
      <c r="K42" s="348"/>
      <c r="L42" s="348"/>
      <c r="M42" s="348"/>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5">
      <c r="B77" s="75" t="s">
        <v>337</v>
      </c>
      <c r="C77" s="75"/>
      <c r="D77" s="75"/>
      <c r="E77" s="91"/>
      <c r="F77" s="75"/>
      <c r="G77" s="297"/>
      <c r="H77" s="297"/>
      <c r="I77" s="297"/>
      <c r="J77" s="297"/>
      <c r="K77" s="297"/>
      <c r="L77" s="297"/>
      <c r="M77" s="297"/>
      <c r="R77" s="151"/>
      <c r="U77" s="211"/>
      <c r="V77" s="211"/>
      <c r="W77" s="211"/>
      <c r="X77" s="211"/>
      <c r="Y77" s="211"/>
      <c r="Z77" s="211"/>
      <c r="AA77" s="211"/>
    </row>
    <row r="78" spans="1:39" ht="12.9" customHeight="1" x14ac:dyDescent="0.35">
      <c r="B78" s="75" t="s">
        <v>336</v>
      </c>
      <c r="C78" s="75"/>
      <c r="D78" s="75"/>
      <c r="E78" s="91"/>
      <c r="F78" s="75"/>
      <c r="G78" s="297"/>
      <c r="H78" s="297"/>
      <c r="I78" s="297"/>
      <c r="J78" s="297"/>
      <c r="K78" s="297"/>
      <c r="L78" s="297"/>
      <c r="M78" s="297"/>
      <c r="R78" s="151"/>
      <c r="U78" s="211"/>
      <c r="V78" s="211"/>
      <c r="W78" s="211"/>
      <c r="X78" s="211"/>
      <c r="Y78" s="211"/>
      <c r="Z78" s="211"/>
      <c r="AA78" s="211"/>
    </row>
    <row r="79" spans="1:39" ht="12.9" customHeight="1" x14ac:dyDescent="0.3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0</v>
      </c>
      <c r="P81" s="152" t="b">
        <v>0</v>
      </c>
      <c r="Q81" s="152" t="b">
        <v>1</v>
      </c>
      <c r="R81" s="152" t="b">
        <v>1</v>
      </c>
      <c r="S81" s="152" t="b">
        <v>0</v>
      </c>
      <c r="T81" s="152" t="b">
        <v>0</v>
      </c>
      <c r="U81" s="208">
        <f t="shared" ref="U81" si="44">N81*1</f>
        <v>0</v>
      </c>
      <c r="V81" s="208">
        <f t="shared" ref="V81" si="45">O81*1</f>
        <v>0</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1</v>
      </c>
      <c r="R82" s="152" t="b">
        <v>1</v>
      </c>
      <c r="S82" s="152" t="b">
        <v>0</v>
      </c>
      <c r="T82" s="152" t="b">
        <v>0</v>
      </c>
      <c r="U82" s="208">
        <f t="shared" ref="U82:U84" si="51">N82*1</f>
        <v>0</v>
      </c>
      <c r="V82" s="208">
        <f t="shared" ref="V82:V84" si="52">O82*1</f>
        <v>0</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1</v>
      </c>
      <c r="R83" s="152" t="b">
        <v>1</v>
      </c>
      <c r="S83" s="152" t="b">
        <v>0</v>
      </c>
      <c r="T83" s="152" t="b">
        <v>0</v>
      </c>
      <c r="U83" s="208">
        <f t="shared" si="51"/>
        <v>0</v>
      </c>
      <c r="V83" s="208">
        <f t="shared" si="52"/>
        <v>0</v>
      </c>
      <c r="W83" s="208">
        <f t="shared" si="53"/>
        <v>0</v>
      </c>
      <c r="X83" s="208">
        <f t="shared" si="54"/>
        <v>1</v>
      </c>
      <c r="Y83" s="208">
        <f t="shared" si="55"/>
        <v>1</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2.9"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2.9" customHeight="1" x14ac:dyDescent="0.3"/>
    <row r="90" spans="1:27" ht="12.9"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25400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25400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25400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25400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25400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25400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25400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25400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25400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25400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25400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25400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25400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25400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25400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25400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25400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25400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25400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25400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25400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25400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25400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25400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25400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254000</xdr:rowOff>
                  </from>
                  <to>
                    <xdr:col>6</xdr:col>
                    <xdr:colOff>495300</xdr:colOff>
                    <xdr:row>55</xdr:row>
                    <xdr:rowOff>25400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196850</xdr:colOff>
                    <xdr:row>53</xdr:row>
                    <xdr:rowOff>254000</xdr:rowOff>
                  </from>
                  <to>
                    <xdr:col>7</xdr:col>
                    <xdr:colOff>501650</xdr:colOff>
                    <xdr:row>55</xdr:row>
                    <xdr:rowOff>25400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177800</xdr:colOff>
                    <xdr:row>53</xdr:row>
                    <xdr:rowOff>234950</xdr:rowOff>
                  </from>
                  <to>
                    <xdr:col>8</xdr:col>
                    <xdr:colOff>482600</xdr:colOff>
                    <xdr:row>55</xdr:row>
                    <xdr:rowOff>6350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177800</xdr:colOff>
                    <xdr:row>53</xdr:row>
                    <xdr:rowOff>222250</xdr:rowOff>
                  </from>
                  <to>
                    <xdr:col>9</xdr:col>
                    <xdr:colOff>444500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234950</xdr:colOff>
                    <xdr:row>53</xdr:row>
                    <xdr:rowOff>234950</xdr:rowOff>
                  </from>
                  <to>
                    <xdr:col>10</xdr:col>
                    <xdr:colOff>539750</xdr:colOff>
                    <xdr:row>55</xdr:row>
                    <xdr:rowOff>6350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177800</xdr:colOff>
                    <xdr:row>53</xdr:row>
                    <xdr:rowOff>260350</xdr:rowOff>
                  </from>
                  <to>
                    <xdr:col>11</xdr:col>
                    <xdr:colOff>482600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254000</xdr:rowOff>
                  </from>
                  <to>
                    <xdr:col>12</xdr:col>
                    <xdr:colOff>488950</xdr:colOff>
                    <xdr:row>55</xdr:row>
                    <xdr:rowOff>25400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120650</xdr:rowOff>
                  </from>
                  <to>
                    <xdr:col>6</xdr:col>
                    <xdr:colOff>495300</xdr:colOff>
                    <xdr:row>73</xdr:row>
                    <xdr:rowOff>25400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177800</xdr:colOff>
                    <xdr:row>71</xdr:row>
                    <xdr:rowOff>139700</xdr:rowOff>
                  </from>
                  <to>
                    <xdr:col>7</xdr:col>
                    <xdr:colOff>482600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139700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139700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139700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139700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139700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120650</xdr:rowOff>
                  </from>
                  <to>
                    <xdr:col>4</xdr:col>
                    <xdr:colOff>69850</xdr:colOff>
                    <xdr:row>22</xdr:row>
                    <xdr:rowOff>25400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44450</xdr:rowOff>
                  </from>
                  <to>
                    <xdr:col>4</xdr:col>
                    <xdr:colOff>82550</xdr:colOff>
                    <xdr:row>10</xdr:row>
                    <xdr:rowOff>25400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6350</xdr:rowOff>
                  </from>
                  <to>
                    <xdr:col>4</xdr:col>
                    <xdr:colOff>82550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6350</xdr:rowOff>
                  </from>
                  <to>
                    <xdr:col>4</xdr:col>
                    <xdr:colOff>82550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6350</xdr:rowOff>
                  </from>
                  <to>
                    <xdr:col>4</xdr:col>
                    <xdr:colOff>82550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6350</xdr:rowOff>
                  </from>
                  <to>
                    <xdr:col>4</xdr:col>
                    <xdr:colOff>82550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6350</xdr:rowOff>
                  </from>
                  <to>
                    <xdr:col>4</xdr:col>
                    <xdr:colOff>82550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6350</xdr:rowOff>
                  </from>
                  <to>
                    <xdr:col>4</xdr:col>
                    <xdr:colOff>82550</xdr:colOff>
                    <xdr:row>17</xdr:row>
                    <xdr:rowOff>44450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6350</xdr:rowOff>
                  </from>
                  <to>
                    <xdr:col>4</xdr:col>
                    <xdr:colOff>82550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6350</xdr:rowOff>
                  </from>
                  <to>
                    <xdr:col>4</xdr:col>
                    <xdr:colOff>82550</xdr:colOff>
                    <xdr:row>26</xdr:row>
                    <xdr:rowOff>6350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6350</xdr:rowOff>
                  </from>
                  <to>
                    <xdr:col>4</xdr:col>
                    <xdr:colOff>82550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6350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6350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6350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6350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6350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6350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6350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6350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6350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6350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6350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6350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6350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6350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25400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25400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25400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25400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25400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25400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25400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25400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25400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25400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25400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25400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25400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25400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25400</xdr:colOff>
                    <xdr:row>32</xdr:row>
                    <xdr:rowOff>120650</xdr:rowOff>
                  </from>
                  <to>
                    <xdr:col>4</xdr:col>
                    <xdr:colOff>107950</xdr:colOff>
                    <xdr:row>34</xdr:row>
                    <xdr:rowOff>25400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25400</xdr:colOff>
                    <xdr:row>33</xdr:row>
                    <xdr:rowOff>114300</xdr:rowOff>
                  </from>
                  <to>
                    <xdr:col>4</xdr:col>
                    <xdr:colOff>31750</xdr:colOff>
                    <xdr:row>35</xdr:row>
                    <xdr:rowOff>63500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177800</xdr:colOff>
                    <xdr:row>45</xdr:row>
                    <xdr:rowOff>76200</xdr:rowOff>
                  </from>
                  <to>
                    <xdr:col>7</xdr:col>
                    <xdr:colOff>412750</xdr:colOff>
                    <xdr:row>47</xdr:row>
                    <xdr:rowOff>101600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139700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139700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63500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139700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sqref="A1:N1"/>
    </sheetView>
  </sheetViews>
  <sheetFormatPr defaultRowHeight="14.5" x14ac:dyDescent="0.35"/>
  <cols>
    <col min="1" max="4" width="3.453125" customWidth="1"/>
    <col min="6" max="12" width="12.08984375" customWidth="1"/>
    <col min="14" max="14" width="11.08984375" customWidth="1"/>
  </cols>
  <sheetData>
    <row r="1" spans="1:14" ht="30.75" customHeight="1" thickTop="1" x14ac:dyDescent="0.4">
      <c r="A1" s="352" t="s">
        <v>234</v>
      </c>
      <c r="B1" s="353"/>
      <c r="C1" s="353"/>
      <c r="D1" s="353"/>
      <c r="E1" s="353"/>
      <c r="F1" s="353"/>
      <c r="G1" s="353"/>
      <c r="H1" s="353"/>
      <c r="I1" s="353"/>
      <c r="J1" s="353"/>
      <c r="K1" s="353"/>
      <c r="L1" s="353"/>
      <c r="M1" s="353"/>
      <c r="N1" s="354"/>
    </row>
    <row r="2" spans="1:14" ht="23.25" customHeight="1" x14ac:dyDescent="0.35">
      <c r="A2" s="349" t="s">
        <v>314</v>
      </c>
      <c r="B2" s="350"/>
      <c r="C2" s="350"/>
      <c r="D2" s="350"/>
      <c r="E2" s="350"/>
      <c r="F2" s="350"/>
      <c r="G2" s="350"/>
      <c r="H2" s="350"/>
      <c r="I2" s="350"/>
      <c r="J2" s="350"/>
      <c r="K2" s="350"/>
      <c r="L2" s="350"/>
      <c r="M2" s="350"/>
      <c r="N2" s="351"/>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Penn-America Insurance Company</v>
      </c>
      <c r="F4" s="114"/>
      <c r="G4" s="114"/>
      <c r="H4" s="115"/>
      <c r="I4" s="115"/>
      <c r="J4" s="115"/>
      <c r="K4" s="116"/>
      <c r="L4" s="63"/>
      <c r="M4" s="76" t="s">
        <v>55</v>
      </c>
      <c r="N4" s="164">
        <v>32859</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Global Indemnity Group</v>
      </c>
      <c r="F6" s="114"/>
      <c r="G6" s="115"/>
      <c r="H6" s="115"/>
      <c r="I6" s="115"/>
      <c r="J6" s="115"/>
      <c r="K6" s="116"/>
      <c r="L6" s="63"/>
      <c r="M6" s="76" t="s">
        <v>56</v>
      </c>
      <c r="N6" s="164">
        <v>920</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4" t="s">
        <v>361</v>
      </c>
      <c r="D14" s="365"/>
      <c r="E14" s="365"/>
      <c r="F14" s="365"/>
      <c r="G14" s="365"/>
      <c r="H14" s="365"/>
      <c r="I14" s="365"/>
      <c r="J14" s="365"/>
      <c r="K14" s="365"/>
      <c r="L14" s="365"/>
      <c r="M14" s="366"/>
      <c r="N14" s="259"/>
    </row>
    <row r="15" spans="1:14" x14ac:dyDescent="0.35">
      <c r="A15" s="257"/>
      <c r="B15" s="259"/>
      <c r="C15" s="367"/>
      <c r="D15" s="368"/>
      <c r="E15" s="368"/>
      <c r="F15" s="368"/>
      <c r="G15" s="368"/>
      <c r="H15" s="368"/>
      <c r="I15" s="368"/>
      <c r="J15" s="368"/>
      <c r="K15" s="368"/>
      <c r="L15" s="368"/>
      <c r="M15" s="369"/>
      <c r="N15" s="259"/>
    </row>
    <row r="16" spans="1:14" x14ac:dyDescent="0.35">
      <c r="A16" s="257"/>
      <c r="B16" s="259"/>
      <c r="C16" s="367"/>
      <c r="D16" s="368"/>
      <c r="E16" s="368"/>
      <c r="F16" s="368"/>
      <c r="G16" s="368"/>
      <c r="H16" s="368"/>
      <c r="I16" s="368"/>
      <c r="J16" s="368"/>
      <c r="K16" s="368"/>
      <c r="L16" s="368"/>
      <c r="M16" s="369"/>
      <c r="N16" s="259"/>
    </row>
    <row r="17" spans="1:14" x14ac:dyDescent="0.35">
      <c r="A17" s="257"/>
      <c r="B17" s="259"/>
      <c r="C17" s="367"/>
      <c r="D17" s="368"/>
      <c r="E17" s="368"/>
      <c r="F17" s="368"/>
      <c r="G17" s="368"/>
      <c r="H17" s="368"/>
      <c r="I17" s="368"/>
      <c r="J17" s="368"/>
      <c r="K17" s="368"/>
      <c r="L17" s="368"/>
      <c r="M17" s="369"/>
      <c r="N17" s="259"/>
    </row>
    <row r="18" spans="1:14" x14ac:dyDescent="0.35">
      <c r="A18" s="257"/>
      <c r="B18" s="259"/>
      <c r="C18" s="367"/>
      <c r="D18" s="368"/>
      <c r="E18" s="368"/>
      <c r="F18" s="368"/>
      <c r="G18" s="368"/>
      <c r="H18" s="368"/>
      <c r="I18" s="368"/>
      <c r="J18" s="368"/>
      <c r="K18" s="368"/>
      <c r="L18" s="368"/>
      <c r="M18" s="369"/>
      <c r="N18" s="259"/>
    </row>
    <row r="19" spans="1:14" x14ac:dyDescent="0.35">
      <c r="A19" s="257"/>
      <c r="B19" s="259"/>
      <c r="C19" s="367"/>
      <c r="D19" s="368"/>
      <c r="E19" s="368"/>
      <c r="F19" s="368"/>
      <c r="G19" s="368"/>
      <c r="H19" s="368"/>
      <c r="I19" s="368"/>
      <c r="J19" s="368"/>
      <c r="K19" s="368"/>
      <c r="L19" s="368"/>
      <c r="M19" s="369"/>
      <c r="N19" s="259"/>
    </row>
    <row r="20" spans="1:14" x14ac:dyDescent="0.35">
      <c r="A20" s="257"/>
      <c r="B20" s="259"/>
      <c r="C20" s="367"/>
      <c r="D20" s="368"/>
      <c r="E20" s="368"/>
      <c r="F20" s="368"/>
      <c r="G20" s="368"/>
      <c r="H20" s="368"/>
      <c r="I20" s="368"/>
      <c r="J20" s="368"/>
      <c r="K20" s="368"/>
      <c r="L20" s="368"/>
      <c r="M20" s="369"/>
      <c r="N20" s="259"/>
    </row>
    <row r="21" spans="1:14" x14ac:dyDescent="0.35">
      <c r="A21" s="257"/>
      <c r="B21" s="259"/>
      <c r="C21" s="367"/>
      <c r="D21" s="368"/>
      <c r="E21" s="368"/>
      <c r="F21" s="368"/>
      <c r="G21" s="368"/>
      <c r="H21" s="368"/>
      <c r="I21" s="368"/>
      <c r="J21" s="368"/>
      <c r="K21" s="368"/>
      <c r="L21" s="368"/>
      <c r="M21" s="369"/>
      <c r="N21" s="259"/>
    </row>
    <row r="22" spans="1:14" x14ac:dyDescent="0.35">
      <c r="A22" s="257"/>
      <c r="B22" s="259"/>
      <c r="C22" s="367"/>
      <c r="D22" s="368"/>
      <c r="E22" s="368"/>
      <c r="F22" s="368"/>
      <c r="G22" s="368"/>
      <c r="H22" s="368"/>
      <c r="I22" s="368"/>
      <c r="J22" s="368"/>
      <c r="K22" s="368"/>
      <c r="L22" s="368"/>
      <c r="M22" s="369"/>
      <c r="N22" s="259"/>
    </row>
    <row r="23" spans="1:14" x14ac:dyDescent="0.35">
      <c r="A23" s="257"/>
      <c r="B23" s="259"/>
      <c r="C23" s="370"/>
      <c r="D23" s="371"/>
      <c r="E23" s="371"/>
      <c r="F23" s="371"/>
      <c r="G23" s="371"/>
      <c r="H23" s="371"/>
      <c r="I23" s="371"/>
      <c r="J23" s="371"/>
      <c r="K23" s="371"/>
      <c r="L23" s="371"/>
      <c r="M23" s="372"/>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4"/>
      <c r="D33" s="365"/>
      <c r="E33" s="365"/>
      <c r="F33" s="365"/>
      <c r="G33" s="365"/>
      <c r="H33" s="365"/>
      <c r="I33" s="365"/>
      <c r="J33" s="365"/>
      <c r="K33" s="365"/>
      <c r="L33" s="365"/>
      <c r="M33" s="366"/>
      <c r="N33" s="259"/>
    </row>
    <row r="34" spans="1:14" x14ac:dyDescent="0.35">
      <c r="A34" s="257"/>
      <c r="B34" s="258"/>
      <c r="C34" s="367"/>
      <c r="D34" s="368"/>
      <c r="E34" s="368"/>
      <c r="F34" s="368"/>
      <c r="G34" s="368"/>
      <c r="H34" s="368"/>
      <c r="I34" s="368"/>
      <c r="J34" s="368"/>
      <c r="K34" s="368"/>
      <c r="L34" s="368"/>
      <c r="M34" s="369"/>
      <c r="N34" s="259"/>
    </row>
    <row r="35" spans="1:14" x14ac:dyDescent="0.35">
      <c r="A35" s="257"/>
      <c r="B35" s="258"/>
      <c r="C35" s="367"/>
      <c r="D35" s="368"/>
      <c r="E35" s="368"/>
      <c r="F35" s="368"/>
      <c r="G35" s="368"/>
      <c r="H35" s="368"/>
      <c r="I35" s="368"/>
      <c r="J35" s="368"/>
      <c r="K35" s="368"/>
      <c r="L35" s="368"/>
      <c r="M35" s="369"/>
      <c r="N35" s="259"/>
    </row>
    <row r="36" spans="1:14" x14ac:dyDescent="0.35">
      <c r="A36" s="257"/>
      <c r="B36" s="258"/>
      <c r="C36" s="367"/>
      <c r="D36" s="368"/>
      <c r="E36" s="368"/>
      <c r="F36" s="368"/>
      <c r="G36" s="368"/>
      <c r="H36" s="368"/>
      <c r="I36" s="368"/>
      <c r="J36" s="368"/>
      <c r="K36" s="368"/>
      <c r="L36" s="368"/>
      <c r="M36" s="369"/>
      <c r="N36" s="259"/>
    </row>
    <row r="37" spans="1:14" x14ac:dyDescent="0.35">
      <c r="A37" s="257"/>
      <c r="B37" s="258"/>
      <c r="C37" s="367"/>
      <c r="D37" s="368"/>
      <c r="E37" s="368"/>
      <c r="F37" s="368"/>
      <c r="G37" s="368"/>
      <c r="H37" s="368"/>
      <c r="I37" s="368"/>
      <c r="J37" s="368"/>
      <c r="K37" s="368"/>
      <c r="L37" s="368"/>
      <c r="M37" s="369"/>
      <c r="N37" s="259"/>
    </row>
    <row r="38" spans="1:14" x14ac:dyDescent="0.35">
      <c r="A38" s="257"/>
      <c r="B38" s="258"/>
      <c r="C38" s="367"/>
      <c r="D38" s="368"/>
      <c r="E38" s="368"/>
      <c r="F38" s="368"/>
      <c r="G38" s="368"/>
      <c r="H38" s="368"/>
      <c r="I38" s="368"/>
      <c r="J38" s="368"/>
      <c r="K38" s="368"/>
      <c r="L38" s="368"/>
      <c r="M38" s="369"/>
      <c r="N38" s="259"/>
    </row>
    <row r="39" spans="1:14" x14ac:dyDescent="0.35">
      <c r="A39" s="257"/>
      <c r="B39" s="258"/>
      <c r="C39" s="367"/>
      <c r="D39" s="368"/>
      <c r="E39" s="368"/>
      <c r="F39" s="368"/>
      <c r="G39" s="368"/>
      <c r="H39" s="368"/>
      <c r="I39" s="368"/>
      <c r="J39" s="368"/>
      <c r="K39" s="368"/>
      <c r="L39" s="368"/>
      <c r="M39" s="369"/>
      <c r="N39" s="259"/>
    </row>
    <row r="40" spans="1:14" x14ac:dyDescent="0.35">
      <c r="A40" s="257"/>
      <c r="B40" s="258"/>
      <c r="C40" s="367"/>
      <c r="D40" s="368"/>
      <c r="E40" s="368"/>
      <c r="F40" s="368"/>
      <c r="G40" s="368"/>
      <c r="H40" s="368"/>
      <c r="I40" s="368"/>
      <c r="J40" s="368"/>
      <c r="K40" s="368"/>
      <c r="L40" s="368"/>
      <c r="M40" s="369"/>
      <c r="N40" s="259"/>
    </row>
    <row r="41" spans="1:14" x14ac:dyDescent="0.35">
      <c r="A41" s="257"/>
      <c r="B41" s="258"/>
      <c r="C41" s="367"/>
      <c r="D41" s="368"/>
      <c r="E41" s="368"/>
      <c r="F41" s="368"/>
      <c r="G41" s="368"/>
      <c r="H41" s="368"/>
      <c r="I41" s="368"/>
      <c r="J41" s="368"/>
      <c r="K41" s="368"/>
      <c r="L41" s="368"/>
      <c r="M41" s="369"/>
      <c r="N41" s="259"/>
    </row>
    <row r="42" spans="1:14" x14ac:dyDescent="0.35">
      <c r="A42" s="257"/>
      <c r="B42" s="258"/>
      <c r="C42" s="367"/>
      <c r="D42" s="368"/>
      <c r="E42" s="368"/>
      <c r="F42" s="368"/>
      <c r="G42" s="368"/>
      <c r="H42" s="368"/>
      <c r="I42" s="368"/>
      <c r="J42" s="368"/>
      <c r="K42" s="368"/>
      <c r="L42" s="368"/>
      <c r="M42" s="369"/>
      <c r="N42" s="259"/>
    </row>
    <row r="43" spans="1:14" x14ac:dyDescent="0.35">
      <c r="A43" s="257"/>
      <c r="B43" s="258"/>
      <c r="C43" s="367"/>
      <c r="D43" s="368"/>
      <c r="E43" s="368"/>
      <c r="F43" s="368"/>
      <c r="G43" s="368"/>
      <c r="H43" s="368"/>
      <c r="I43" s="368"/>
      <c r="J43" s="368"/>
      <c r="K43" s="368"/>
      <c r="L43" s="368"/>
      <c r="M43" s="369"/>
      <c r="N43" s="259"/>
    </row>
    <row r="44" spans="1:14" x14ac:dyDescent="0.35">
      <c r="A44" s="257"/>
      <c r="B44" s="258"/>
      <c r="C44" s="367"/>
      <c r="D44" s="368"/>
      <c r="E44" s="368"/>
      <c r="F44" s="368"/>
      <c r="G44" s="368"/>
      <c r="H44" s="368"/>
      <c r="I44" s="368"/>
      <c r="J44" s="368"/>
      <c r="K44" s="368"/>
      <c r="L44" s="368"/>
      <c r="M44" s="369"/>
      <c r="N44" s="259"/>
    </row>
    <row r="45" spans="1:14" x14ac:dyDescent="0.35">
      <c r="A45" s="257"/>
      <c r="B45" s="258"/>
      <c r="C45" s="367"/>
      <c r="D45" s="368"/>
      <c r="E45" s="368"/>
      <c r="F45" s="368"/>
      <c r="G45" s="368"/>
      <c r="H45" s="368"/>
      <c r="I45" s="368"/>
      <c r="J45" s="368"/>
      <c r="K45" s="368"/>
      <c r="L45" s="368"/>
      <c r="M45" s="369"/>
      <c r="N45" s="259"/>
    </row>
    <row r="46" spans="1:14" x14ac:dyDescent="0.35">
      <c r="A46" s="257"/>
      <c r="B46" s="258"/>
      <c r="C46" s="367"/>
      <c r="D46" s="368"/>
      <c r="E46" s="368"/>
      <c r="F46" s="368"/>
      <c r="G46" s="368"/>
      <c r="H46" s="368"/>
      <c r="I46" s="368"/>
      <c r="J46" s="368"/>
      <c r="K46" s="368"/>
      <c r="L46" s="368"/>
      <c r="M46" s="369"/>
      <c r="N46" s="259"/>
    </row>
    <row r="47" spans="1:14" x14ac:dyDescent="0.35">
      <c r="A47" s="257"/>
      <c r="B47" s="258"/>
      <c r="C47" s="367"/>
      <c r="D47" s="368"/>
      <c r="E47" s="368"/>
      <c r="F47" s="368"/>
      <c r="G47" s="368"/>
      <c r="H47" s="368"/>
      <c r="I47" s="368"/>
      <c r="J47" s="368"/>
      <c r="K47" s="368"/>
      <c r="L47" s="368"/>
      <c r="M47" s="369"/>
      <c r="N47" s="259"/>
    </row>
    <row r="48" spans="1:14" x14ac:dyDescent="0.35">
      <c r="A48" s="257"/>
      <c r="B48" s="258"/>
      <c r="C48" s="367"/>
      <c r="D48" s="368"/>
      <c r="E48" s="368"/>
      <c r="F48" s="368"/>
      <c r="G48" s="368"/>
      <c r="H48" s="368"/>
      <c r="I48" s="368"/>
      <c r="J48" s="368"/>
      <c r="K48" s="368"/>
      <c r="L48" s="368"/>
      <c r="M48" s="369"/>
      <c r="N48" s="259"/>
    </row>
    <row r="49" spans="1:14" x14ac:dyDescent="0.35">
      <c r="A49" s="257"/>
      <c r="B49" s="258"/>
      <c r="C49" s="367"/>
      <c r="D49" s="368"/>
      <c r="E49" s="368"/>
      <c r="F49" s="368"/>
      <c r="G49" s="368"/>
      <c r="H49" s="368"/>
      <c r="I49" s="368"/>
      <c r="J49" s="368"/>
      <c r="K49" s="368"/>
      <c r="L49" s="368"/>
      <c r="M49" s="369"/>
      <c r="N49" s="259"/>
    </row>
    <row r="50" spans="1:14" x14ac:dyDescent="0.35">
      <c r="A50" s="257"/>
      <c r="B50" s="258"/>
      <c r="C50" s="367"/>
      <c r="D50" s="368"/>
      <c r="E50" s="368"/>
      <c r="F50" s="368"/>
      <c r="G50" s="368"/>
      <c r="H50" s="368"/>
      <c r="I50" s="368"/>
      <c r="J50" s="368"/>
      <c r="K50" s="368"/>
      <c r="L50" s="368"/>
      <c r="M50" s="369"/>
      <c r="N50" s="259"/>
    </row>
    <row r="51" spans="1:14" x14ac:dyDescent="0.35">
      <c r="A51" s="257"/>
      <c r="B51" s="258"/>
      <c r="C51" s="367"/>
      <c r="D51" s="368"/>
      <c r="E51" s="368"/>
      <c r="F51" s="368"/>
      <c r="G51" s="368"/>
      <c r="H51" s="368"/>
      <c r="I51" s="368"/>
      <c r="J51" s="368"/>
      <c r="K51" s="368"/>
      <c r="L51" s="368"/>
      <c r="M51" s="369"/>
      <c r="N51" s="259"/>
    </row>
    <row r="52" spans="1:14" x14ac:dyDescent="0.35">
      <c r="A52" s="257"/>
      <c r="B52" s="258"/>
      <c r="C52" s="367"/>
      <c r="D52" s="368"/>
      <c r="E52" s="368"/>
      <c r="F52" s="368"/>
      <c r="G52" s="368"/>
      <c r="H52" s="368"/>
      <c r="I52" s="368"/>
      <c r="J52" s="368"/>
      <c r="K52" s="368"/>
      <c r="L52" s="368"/>
      <c r="M52" s="369"/>
      <c r="N52" s="259"/>
    </row>
    <row r="53" spans="1:14" x14ac:dyDescent="0.35">
      <c r="A53" s="257"/>
      <c r="B53" s="258"/>
      <c r="C53" s="367"/>
      <c r="D53" s="368"/>
      <c r="E53" s="368"/>
      <c r="F53" s="368"/>
      <c r="G53" s="368"/>
      <c r="H53" s="368"/>
      <c r="I53" s="368"/>
      <c r="J53" s="368"/>
      <c r="K53" s="368"/>
      <c r="L53" s="368"/>
      <c r="M53" s="369"/>
      <c r="N53" s="259"/>
    </row>
    <row r="54" spans="1:14" x14ac:dyDescent="0.35">
      <c r="A54" s="257"/>
      <c r="B54" s="258"/>
      <c r="C54" s="367"/>
      <c r="D54" s="368"/>
      <c r="E54" s="368"/>
      <c r="F54" s="368"/>
      <c r="G54" s="368"/>
      <c r="H54" s="368"/>
      <c r="I54" s="368"/>
      <c r="J54" s="368"/>
      <c r="K54" s="368"/>
      <c r="L54" s="368"/>
      <c r="M54" s="369"/>
      <c r="N54" s="259"/>
    </row>
    <row r="55" spans="1:14" x14ac:dyDescent="0.35">
      <c r="A55" s="257"/>
      <c r="B55" s="258"/>
      <c r="C55" s="367"/>
      <c r="D55" s="368"/>
      <c r="E55" s="368"/>
      <c r="F55" s="368"/>
      <c r="G55" s="368"/>
      <c r="H55" s="368"/>
      <c r="I55" s="368"/>
      <c r="J55" s="368"/>
      <c r="K55" s="368"/>
      <c r="L55" s="368"/>
      <c r="M55" s="369"/>
      <c r="N55" s="259"/>
    </row>
    <row r="56" spans="1:14" x14ac:dyDescent="0.35">
      <c r="A56" s="257"/>
      <c r="B56" s="258"/>
      <c r="C56" s="367"/>
      <c r="D56" s="368"/>
      <c r="E56" s="368"/>
      <c r="F56" s="368"/>
      <c r="G56" s="368"/>
      <c r="H56" s="368"/>
      <c r="I56" s="368"/>
      <c r="J56" s="368"/>
      <c r="K56" s="368"/>
      <c r="L56" s="368"/>
      <c r="M56" s="369"/>
      <c r="N56" s="259"/>
    </row>
    <row r="57" spans="1:14" x14ac:dyDescent="0.35">
      <c r="A57" s="257"/>
      <c r="B57" s="258"/>
      <c r="C57" s="367"/>
      <c r="D57" s="368"/>
      <c r="E57" s="368"/>
      <c r="F57" s="368"/>
      <c r="G57" s="368"/>
      <c r="H57" s="368"/>
      <c r="I57" s="368"/>
      <c r="J57" s="368"/>
      <c r="K57" s="368"/>
      <c r="L57" s="368"/>
      <c r="M57" s="369"/>
      <c r="N57" s="259"/>
    </row>
    <row r="58" spans="1:14" x14ac:dyDescent="0.35">
      <c r="A58" s="257"/>
      <c r="B58" s="258"/>
      <c r="C58" s="367"/>
      <c r="D58" s="368"/>
      <c r="E58" s="368"/>
      <c r="F58" s="368"/>
      <c r="G58" s="368"/>
      <c r="H58" s="368"/>
      <c r="I58" s="368"/>
      <c r="J58" s="368"/>
      <c r="K58" s="368"/>
      <c r="L58" s="368"/>
      <c r="M58" s="369"/>
      <c r="N58" s="259"/>
    </row>
    <row r="59" spans="1:14" x14ac:dyDescent="0.35">
      <c r="A59" s="257"/>
      <c r="B59" s="258"/>
      <c r="C59" s="367"/>
      <c r="D59" s="368"/>
      <c r="E59" s="368"/>
      <c r="F59" s="368"/>
      <c r="G59" s="368"/>
      <c r="H59" s="368"/>
      <c r="I59" s="368"/>
      <c r="J59" s="368"/>
      <c r="K59" s="368"/>
      <c r="L59" s="368"/>
      <c r="M59" s="369"/>
      <c r="N59" s="259"/>
    </row>
    <row r="60" spans="1:14" x14ac:dyDescent="0.35">
      <c r="A60" s="257"/>
      <c r="B60" s="258"/>
      <c r="C60" s="367"/>
      <c r="D60" s="368"/>
      <c r="E60" s="368"/>
      <c r="F60" s="368"/>
      <c r="G60" s="368"/>
      <c r="H60" s="368"/>
      <c r="I60" s="368"/>
      <c r="J60" s="368"/>
      <c r="K60" s="368"/>
      <c r="L60" s="368"/>
      <c r="M60" s="369"/>
      <c r="N60" s="259"/>
    </row>
    <row r="61" spans="1:14" x14ac:dyDescent="0.35">
      <c r="A61" s="257"/>
      <c r="B61" s="258"/>
      <c r="C61" s="367"/>
      <c r="D61" s="368"/>
      <c r="E61" s="368"/>
      <c r="F61" s="368"/>
      <c r="G61" s="368"/>
      <c r="H61" s="368"/>
      <c r="I61" s="368"/>
      <c r="J61" s="368"/>
      <c r="K61" s="368"/>
      <c r="L61" s="368"/>
      <c r="M61" s="369"/>
      <c r="N61" s="259"/>
    </row>
    <row r="62" spans="1:14" x14ac:dyDescent="0.35">
      <c r="A62" s="257"/>
      <c r="B62" s="258"/>
      <c r="C62" s="370"/>
      <c r="D62" s="371"/>
      <c r="E62" s="371"/>
      <c r="F62" s="371"/>
      <c r="G62" s="371"/>
      <c r="H62" s="371"/>
      <c r="I62" s="371"/>
      <c r="J62" s="371"/>
      <c r="K62" s="371"/>
      <c r="L62" s="371"/>
      <c r="M62" s="372"/>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3" sqref="A3:N3"/>
    </sheetView>
  </sheetViews>
  <sheetFormatPr defaultColWidth="8.90625" defaultRowHeight="15.5" x14ac:dyDescent="0.35"/>
  <cols>
    <col min="1" max="1" width="19" style="281" customWidth="1"/>
    <col min="2" max="2" width="14.08984375" style="130" bestFit="1" customWidth="1"/>
    <col min="3" max="3" width="14.08984375" style="130" customWidth="1"/>
    <col min="4" max="4" width="14.08984375" style="271" customWidth="1"/>
    <col min="5" max="5" width="17.54296875" style="188" bestFit="1" customWidth="1"/>
    <col min="6" max="6" width="23" style="198" bestFit="1" customWidth="1"/>
    <col min="7" max="7" width="27.08984375" style="198" customWidth="1"/>
    <col min="8" max="8" width="23.6328125" style="198" customWidth="1"/>
    <col min="9" max="9" width="20.6328125" style="198" customWidth="1"/>
    <col min="10" max="10" width="23.36328125" style="188" bestFit="1" customWidth="1"/>
    <col min="11" max="11" width="18.08984375" style="196" customWidth="1"/>
    <col min="12" max="12" width="17.90625" style="196" bestFit="1" customWidth="1"/>
    <col min="13" max="13" width="18.453125" style="69" bestFit="1" customWidth="1"/>
    <col min="14" max="14" width="8.90625" style="69"/>
    <col min="15" max="15" width="9.453125" style="69" hidden="1" customWidth="1"/>
    <col min="16" max="16384" width="8.90625" style="69"/>
  </cols>
  <sheetData>
    <row r="1" spans="1:21" ht="26.25" customHeight="1" x14ac:dyDescent="0.5">
      <c r="A1" s="373" t="s">
        <v>19</v>
      </c>
      <c r="B1" s="373"/>
      <c r="C1" s="373"/>
      <c r="D1" s="373"/>
      <c r="E1" s="373"/>
      <c r="F1" s="373"/>
      <c r="G1" s="373"/>
      <c r="H1" s="373"/>
      <c r="I1" s="373"/>
      <c r="J1" s="373"/>
      <c r="K1" s="373"/>
      <c r="L1" s="373"/>
      <c r="M1" s="373"/>
      <c r="N1" s="70"/>
      <c r="O1" s="70"/>
      <c r="P1" s="70"/>
      <c r="Q1" s="71"/>
      <c r="R1" s="71"/>
    </row>
    <row r="2" spans="1:21" ht="26.25" customHeight="1" x14ac:dyDescent="0.5">
      <c r="A2" s="374" t="s">
        <v>18</v>
      </c>
      <c r="B2" s="374"/>
      <c r="C2" s="374"/>
      <c r="D2" s="374"/>
      <c r="E2" s="374"/>
      <c r="F2" s="374"/>
      <c r="G2" s="374"/>
      <c r="H2" s="374"/>
      <c r="I2" s="374"/>
      <c r="J2" s="374"/>
      <c r="K2" s="374"/>
      <c r="L2" s="374"/>
      <c r="M2" s="374"/>
      <c r="N2" s="71"/>
      <c r="O2" s="71"/>
      <c r="P2" s="71"/>
      <c r="Q2" s="71"/>
      <c r="R2" s="71"/>
    </row>
    <row r="3" spans="1:21" ht="17.5" x14ac:dyDescent="0.3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3">
      <c r="A4" s="282"/>
      <c r="B4" s="131"/>
      <c r="C4" s="131"/>
      <c r="E4" s="181"/>
      <c r="F4" s="199"/>
      <c r="G4" s="199"/>
      <c r="H4" s="199"/>
      <c r="I4" s="199"/>
      <c r="J4" s="189"/>
      <c r="K4" s="191"/>
      <c r="L4" s="191"/>
      <c r="M4" s="7"/>
      <c r="N4" s="5"/>
      <c r="O4" s="5"/>
      <c r="P4" s="6"/>
      <c r="Q4" s="6"/>
      <c r="R4" s="6"/>
      <c r="S4" s="6"/>
      <c r="T4" s="6"/>
    </row>
    <row r="5" spans="1:21" s="3" customFormat="1" ht="15" customHeight="1" x14ac:dyDescent="0.3">
      <c r="A5" s="283" t="s">
        <v>17</v>
      </c>
      <c r="B5" s="162" t="str">
        <f>'Cover Page'!B9</f>
        <v>Penn-America Insurance Company</v>
      </c>
      <c r="C5" s="162"/>
      <c r="D5" s="274"/>
      <c r="E5" s="182"/>
      <c r="F5" s="221"/>
      <c r="G5" s="221"/>
      <c r="H5" s="221"/>
      <c r="I5" s="221"/>
      <c r="J5" s="221"/>
      <c r="K5" s="222"/>
      <c r="L5" s="192" t="s">
        <v>55</v>
      </c>
      <c r="M5" s="332">
        <f>'Cover Page'!L9</f>
        <v>32859</v>
      </c>
      <c r="N5" s="2"/>
      <c r="O5" s="2"/>
      <c r="P5" s="2"/>
      <c r="Q5" s="2"/>
      <c r="R5" s="2"/>
    </row>
    <row r="6" spans="1:21" s="3" customFormat="1" ht="14" x14ac:dyDescent="0.3">
      <c r="A6" s="284"/>
      <c r="B6" s="132"/>
      <c r="C6" s="132"/>
      <c r="D6" s="110"/>
      <c r="E6" s="183"/>
      <c r="F6" s="288"/>
      <c r="G6" s="200"/>
      <c r="H6" s="200"/>
      <c r="I6" s="200"/>
      <c r="J6" s="200"/>
      <c r="K6" s="183"/>
      <c r="L6" s="144"/>
      <c r="M6" s="333"/>
      <c r="N6" s="2"/>
      <c r="O6" s="2"/>
      <c r="P6" s="2"/>
      <c r="Q6" s="2"/>
      <c r="R6" s="2"/>
    </row>
    <row r="7" spans="1:21" s="3" customFormat="1" ht="15" customHeight="1" x14ac:dyDescent="0.3">
      <c r="A7" s="285" t="s">
        <v>20</v>
      </c>
      <c r="B7" s="163" t="str">
        <f>'Cover Page'!B13</f>
        <v>Global Indemnity Group</v>
      </c>
      <c r="C7" s="163"/>
      <c r="D7" s="163"/>
      <c r="E7" s="184"/>
      <c r="F7" s="223"/>
      <c r="G7" s="223"/>
      <c r="H7" s="223"/>
      <c r="I7" s="223"/>
      <c r="J7" s="223"/>
      <c r="K7" s="224"/>
      <c r="L7" s="145" t="s">
        <v>56</v>
      </c>
      <c r="M7" s="334">
        <f>'Cover Page'!L13</f>
        <v>920</v>
      </c>
      <c r="N7" s="2"/>
      <c r="O7" s="2"/>
      <c r="P7" s="2"/>
      <c r="Q7" s="2"/>
      <c r="R7" s="2"/>
    </row>
    <row r="8" spans="1:21" s="6" customFormat="1" ht="6.75" customHeight="1" thickBot="1" x14ac:dyDescent="0.4">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7"/>
      <c r="B9" s="134"/>
      <c r="C9" s="134"/>
      <c r="D9" s="272"/>
      <c r="E9" s="186"/>
      <c r="F9" s="202"/>
      <c r="G9" s="202"/>
      <c r="H9" s="202"/>
      <c r="I9" s="202"/>
      <c r="J9" s="186"/>
      <c r="K9" s="194"/>
      <c r="L9" s="194"/>
    </row>
    <row r="10" spans="1:21" s="72" customFormat="1" ht="15" customHeight="1" thickTop="1" x14ac:dyDescent="0.3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35">
      <c r="A11" s="318"/>
      <c r="B11" s="299"/>
      <c r="C11" s="299"/>
      <c r="D11" s="299"/>
      <c r="E11" s="299"/>
      <c r="F11" s="300"/>
      <c r="G11" s="301"/>
      <c r="H11" s="301"/>
      <c r="I11" s="301"/>
      <c r="J11" s="302"/>
      <c r="K11" s="303" t="s">
        <v>16</v>
      </c>
      <c r="L11" s="304" t="s">
        <v>12</v>
      </c>
      <c r="M11" s="305"/>
    </row>
    <row r="12" spans="1:21" s="72" customFormat="1" ht="15" customHeight="1" x14ac:dyDescent="0.3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35">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35">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4">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x14ac:dyDescent="0.35">
      <c r="A16" s="196"/>
      <c r="B16" s="273"/>
      <c r="D16" s="135"/>
      <c r="E16" s="273"/>
      <c r="F16" s="187"/>
      <c r="G16" s="203"/>
      <c r="H16" s="203"/>
      <c r="I16" s="204"/>
      <c r="J16" s="204"/>
      <c r="K16" s="190"/>
      <c r="L16" s="195"/>
      <c r="M16" s="195"/>
    </row>
    <row r="17" spans="1:15" s="294" customFormat="1" ht="16.5" customHeight="1" x14ac:dyDescent="0.3">
      <c r="A17" s="320">
        <f t="shared" ref="A17:A62" si="0">$M$5</f>
        <v>32859</v>
      </c>
      <c r="B17" s="317"/>
      <c r="C17" s="317"/>
      <c r="D17" s="317"/>
      <c r="E17" s="317"/>
      <c r="F17" s="322"/>
      <c r="G17" s="323"/>
      <c r="H17" s="324"/>
      <c r="I17" s="324"/>
      <c r="J17" s="324"/>
      <c r="K17" s="322"/>
      <c r="L17" s="321"/>
      <c r="M17" s="321"/>
      <c r="O17" s="294" t="str">
        <f>IF(OR(B17="PPA", B17="CMP",B17="CML",B17="CMA",B17="WC",B17="MED"),B17,"ASLine")</f>
        <v>ASLine</v>
      </c>
    </row>
    <row r="18" spans="1:15" s="294" customFormat="1" ht="16.5" customHeight="1" x14ac:dyDescent="0.3">
      <c r="A18" s="320">
        <f t="shared" si="0"/>
        <v>32859</v>
      </c>
      <c r="B18" s="317"/>
      <c r="C18" s="317"/>
      <c r="D18" s="317"/>
      <c r="E18" s="317"/>
      <c r="F18" s="322"/>
      <c r="G18" s="323"/>
      <c r="H18" s="324"/>
      <c r="I18" s="324"/>
      <c r="J18" s="324"/>
      <c r="K18" s="322"/>
      <c r="L18" s="321"/>
      <c r="M18" s="321"/>
      <c r="O18" s="294" t="str">
        <f t="shared" ref="O18:O62" si="1">IF(OR(B18="PPA", B18="CMP",B18="CML",B18="CMA",B18="WC",B18="MED"),B18,"ASLine")</f>
        <v>ASLine</v>
      </c>
    </row>
    <row r="19" spans="1:15" s="294" customFormat="1" ht="16.5" customHeight="1" x14ac:dyDescent="0.3">
      <c r="A19" s="320">
        <f t="shared" si="0"/>
        <v>32859</v>
      </c>
      <c r="B19" s="317"/>
      <c r="C19" s="317"/>
      <c r="D19" s="317"/>
      <c r="E19" s="317"/>
      <c r="F19" s="322"/>
      <c r="G19" s="323"/>
      <c r="H19" s="324"/>
      <c r="I19" s="324"/>
      <c r="J19" s="324"/>
      <c r="K19" s="322"/>
      <c r="L19" s="321"/>
      <c r="M19" s="321"/>
      <c r="O19" s="294" t="str">
        <f t="shared" si="1"/>
        <v>ASLine</v>
      </c>
    </row>
    <row r="20" spans="1:15" s="294" customFormat="1" ht="16.5" customHeight="1" x14ac:dyDescent="0.3">
      <c r="A20" s="320">
        <f t="shared" si="0"/>
        <v>32859</v>
      </c>
      <c r="B20" s="317"/>
      <c r="C20" s="317"/>
      <c r="D20" s="317"/>
      <c r="E20" s="317"/>
      <c r="F20" s="322"/>
      <c r="G20" s="323"/>
      <c r="H20" s="324"/>
      <c r="I20" s="324"/>
      <c r="J20" s="324"/>
      <c r="K20" s="322"/>
      <c r="L20" s="321"/>
      <c r="M20" s="321"/>
      <c r="O20" s="294" t="str">
        <f t="shared" si="1"/>
        <v>ASLine</v>
      </c>
    </row>
    <row r="21" spans="1:15" s="294" customFormat="1" ht="16.5" customHeight="1" x14ac:dyDescent="0.3">
      <c r="A21" s="320">
        <f t="shared" si="0"/>
        <v>32859</v>
      </c>
      <c r="B21" s="317"/>
      <c r="C21" s="317"/>
      <c r="D21" s="317"/>
      <c r="E21" s="317"/>
      <c r="F21" s="322"/>
      <c r="G21" s="323"/>
      <c r="H21" s="324"/>
      <c r="I21" s="324"/>
      <c r="J21" s="324"/>
      <c r="K21" s="322"/>
      <c r="L21" s="321"/>
      <c r="M21" s="321"/>
      <c r="O21" s="294" t="str">
        <f t="shared" si="1"/>
        <v>ASLine</v>
      </c>
    </row>
    <row r="22" spans="1:15" s="294" customFormat="1" ht="16.5" customHeight="1" x14ac:dyDescent="0.3">
      <c r="A22" s="320">
        <f t="shared" si="0"/>
        <v>32859</v>
      </c>
      <c r="B22" s="317"/>
      <c r="C22" s="317"/>
      <c r="D22" s="317"/>
      <c r="E22" s="317"/>
      <c r="F22" s="322"/>
      <c r="G22" s="323"/>
      <c r="H22" s="324"/>
      <c r="I22" s="324"/>
      <c r="J22" s="324"/>
      <c r="K22" s="322"/>
      <c r="L22" s="321"/>
      <c r="M22" s="321"/>
      <c r="O22" s="294" t="str">
        <f t="shared" si="1"/>
        <v>ASLine</v>
      </c>
    </row>
    <row r="23" spans="1:15" s="294" customFormat="1" ht="16.5" customHeight="1" x14ac:dyDescent="0.3">
      <c r="A23" s="320">
        <f t="shared" si="0"/>
        <v>32859</v>
      </c>
      <c r="B23" s="317"/>
      <c r="C23" s="317"/>
      <c r="D23" s="317"/>
      <c r="E23" s="317"/>
      <c r="F23" s="322"/>
      <c r="G23" s="323"/>
      <c r="H23" s="324"/>
      <c r="I23" s="324"/>
      <c r="J23" s="324"/>
      <c r="K23" s="322"/>
      <c r="L23" s="321"/>
      <c r="M23" s="321"/>
      <c r="O23" s="294" t="str">
        <f t="shared" si="1"/>
        <v>ASLine</v>
      </c>
    </row>
    <row r="24" spans="1:15" s="294" customFormat="1" ht="16.5" customHeight="1" x14ac:dyDescent="0.3">
      <c r="A24" s="320">
        <f t="shared" si="0"/>
        <v>32859</v>
      </c>
      <c r="B24" s="317"/>
      <c r="C24" s="317"/>
      <c r="D24" s="317"/>
      <c r="E24" s="317"/>
      <c r="F24" s="322"/>
      <c r="G24" s="323"/>
      <c r="H24" s="324"/>
      <c r="I24" s="324"/>
      <c r="J24" s="324"/>
      <c r="K24" s="322"/>
      <c r="L24" s="321"/>
      <c r="M24" s="321"/>
      <c r="O24" s="294" t="str">
        <f t="shared" si="1"/>
        <v>ASLine</v>
      </c>
    </row>
    <row r="25" spans="1:15" s="294" customFormat="1" ht="16.5" customHeight="1" x14ac:dyDescent="0.3">
      <c r="A25" s="320">
        <f t="shared" si="0"/>
        <v>32859</v>
      </c>
      <c r="B25" s="317"/>
      <c r="C25" s="317"/>
      <c r="D25" s="317"/>
      <c r="E25" s="317"/>
      <c r="F25" s="322"/>
      <c r="G25" s="323"/>
      <c r="H25" s="324"/>
      <c r="I25" s="324"/>
      <c r="J25" s="324"/>
      <c r="K25" s="322"/>
      <c r="L25" s="321"/>
      <c r="M25" s="321"/>
      <c r="O25" s="294" t="str">
        <f t="shared" si="1"/>
        <v>ASLine</v>
      </c>
    </row>
    <row r="26" spans="1:15" s="294" customFormat="1" ht="16.5" customHeight="1" x14ac:dyDescent="0.3">
      <c r="A26" s="320">
        <f t="shared" si="0"/>
        <v>32859</v>
      </c>
      <c r="B26" s="317"/>
      <c r="C26" s="317"/>
      <c r="D26" s="317"/>
      <c r="E26" s="317"/>
      <c r="F26" s="322"/>
      <c r="G26" s="323"/>
      <c r="H26" s="324"/>
      <c r="I26" s="324"/>
      <c r="J26" s="324"/>
      <c r="K26" s="322"/>
      <c r="L26" s="321"/>
      <c r="M26" s="321"/>
      <c r="O26" s="294" t="str">
        <f t="shared" si="1"/>
        <v>ASLine</v>
      </c>
    </row>
    <row r="27" spans="1:15" s="294" customFormat="1" ht="16.5" customHeight="1" x14ac:dyDescent="0.3">
      <c r="A27" s="320">
        <f t="shared" si="0"/>
        <v>32859</v>
      </c>
      <c r="B27" s="317"/>
      <c r="C27" s="317"/>
      <c r="D27" s="317"/>
      <c r="E27" s="317"/>
      <c r="F27" s="322"/>
      <c r="G27" s="323"/>
      <c r="H27" s="324"/>
      <c r="I27" s="324"/>
      <c r="J27" s="324"/>
      <c r="K27" s="322"/>
      <c r="L27" s="321"/>
      <c r="M27" s="321"/>
      <c r="O27" s="294" t="str">
        <f t="shared" si="1"/>
        <v>ASLine</v>
      </c>
    </row>
    <row r="28" spans="1:15" s="294" customFormat="1" ht="16.5" customHeight="1" x14ac:dyDescent="0.3">
      <c r="A28" s="320">
        <f t="shared" si="0"/>
        <v>32859</v>
      </c>
      <c r="B28" s="317"/>
      <c r="C28" s="317"/>
      <c r="D28" s="317"/>
      <c r="E28" s="317"/>
      <c r="F28" s="322"/>
      <c r="G28" s="323"/>
      <c r="H28" s="324"/>
      <c r="I28" s="324"/>
      <c r="J28" s="324"/>
      <c r="K28" s="322"/>
      <c r="L28" s="321"/>
      <c r="M28" s="321"/>
      <c r="O28" s="294" t="str">
        <f t="shared" si="1"/>
        <v>ASLine</v>
      </c>
    </row>
    <row r="29" spans="1:15" s="294" customFormat="1" ht="16.5" customHeight="1" x14ac:dyDescent="0.3">
      <c r="A29" s="320">
        <f t="shared" si="0"/>
        <v>32859</v>
      </c>
      <c r="B29" s="317"/>
      <c r="C29" s="317"/>
      <c r="D29" s="317"/>
      <c r="E29" s="317"/>
      <c r="F29" s="322"/>
      <c r="G29" s="323"/>
      <c r="H29" s="324"/>
      <c r="I29" s="324"/>
      <c r="J29" s="324"/>
      <c r="K29" s="322"/>
      <c r="L29" s="321"/>
      <c r="M29" s="321"/>
      <c r="O29" s="294" t="str">
        <f t="shared" si="1"/>
        <v>ASLine</v>
      </c>
    </row>
    <row r="30" spans="1:15" s="294" customFormat="1" ht="16.5" customHeight="1" x14ac:dyDescent="0.3">
      <c r="A30" s="320">
        <f t="shared" si="0"/>
        <v>32859</v>
      </c>
      <c r="B30" s="317"/>
      <c r="C30" s="317"/>
      <c r="D30" s="317"/>
      <c r="E30" s="317"/>
      <c r="F30" s="322"/>
      <c r="G30" s="323"/>
      <c r="H30" s="324"/>
      <c r="I30" s="324"/>
      <c r="J30" s="324"/>
      <c r="K30" s="322"/>
      <c r="L30" s="321"/>
      <c r="M30" s="321"/>
      <c r="O30" s="294" t="str">
        <f t="shared" si="1"/>
        <v>ASLine</v>
      </c>
    </row>
    <row r="31" spans="1:15" s="294" customFormat="1" ht="16.5" customHeight="1" x14ac:dyDescent="0.3">
      <c r="A31" s="320">
        <f t="shared" si="0"/>
        <v>32859</v>
      </c>
      <c r="B31" s="317"/>
      <c r="C31" s="317"/>
      <c r="D31" s="317"/>
      <c r="E31" s="317"/>
      <c r="F31" s="322"/>
      <c r="G31" s="323"/>
      <c r="H31" s="324"/>
      <c r="I31" s="324"/>
      <c r="J31" s="324"/>
      <c r="K31" s="322"/>
      <c r="L31" s="321"/>
      <c r="M31" s="321"/>
      <c r="O31" s="294" t="str">
        <f t="shared" si="1"/>
        <v>ASLine</v>
      </c>
    </row>
    <row r="32" spans="1:15" s="294" customFormat="1" ht="16.5" customHeight="1" x14ac:dyDescent="0.3">
      <c r="A32" s="320">
        <f t="shared" si="0"/>
        <v>32859</v>
      </c>
      <c r="B32" s="317"/>
      <c r="C32" s="317"/>
      <c r="D32" s="317"/>
      <c r="E32" s="317"/>
      <c r="F32" s="322"/>
      <c r="G32" s="323"/>
      <c r="H32" s="324"/>
      <c r="I32" s="324"/>
      <c r="J32" s="324"/>
      <c r="K32" s="322"/>
      <c r="L32" s="321"/>
      <c r="M32" s="321"/>
      <c r="O32" s="294" t="str">
        <f t="shared" si="1"/>
        <v>ASLine</v>
      </c>
    </row>
    <row r="33" spans="1:15" s="294" customFormat="1" ht="16.5" customHeight="1" x14ac:dyDescent="0.3">
      <c r="A33" s="320">
        <f t="shared" si="0"/>
        <v>32859</v>
      </c>
      <c r="B33" s="317"/>
      <c r="C33" s="317"/>
      <c r="D33" s="317"/>
      <c r="E33" s="317"/>
      <c r="F33" s="322"/>
      <c r="G33" s="323"/>
      <c r="H33" s="324"/>
      <c r="I33" s="324"/>
      <c r="J33" s="324"/>
      <c r="K33" s="322"/>
      <c r="L33" s="321"/>
      <c r="M33" s="321"/>
      <c r="O33" s="294" t="str">
        <f t="shared" si="1"/>
        <v>ASLine</v>
      </c>
    </row>
    <row r="34" spans="1:15" s="294" customFormat="1" ht="16.5" customHeight="1" x14ac:dyDescent="0.3">
      <c r="A34" s="320">
        <f t="shared" si="0"/>
        <v>32859</v>
      </c>
      <c r="B34" s="317"/>
      <c r="C34" s="317"/>
      <c r="D34" s="317"/>
      <c r="E34" s="317"/>
      <c r="F34" s="322"/>
      <c r="G34" s="323"/>
      <c r="H34" s="324"/>
      <c r="I34" s="324"/>
      <c r="J34" s="324"/>
      <c r="K34" s="322"/>
      <c r="L34" s="321"/>
      <c r="M34" s="321"/>
      <c r="O34" s="294" t="str">
        <f t="shared" si="1"/>
        <v>ASLine</v>
      </c>
    </row>
    <row r="35" spans="1:15" s="294" customFormat="1" ht="16.5" customHeight="1" x14ac:dyDescent="0.3">
      <c r="A35" s="320">
        <f t="shared" si="0"/>
        <v>32859</v>
      </c>
      <c r="B35" s="317"/>
      <c r="C35" s="317"/>
      <c r="D35" s="317"/>
      <c r="E35" s="317"/>
      <c r="F35" s="322"/>
      <c r="G35" s="323"/>
      <c r="H35" s="324"/>
      <c r="I35" s="324"/>
      <c r="J35" s="324"/>
      <c r="K35" s="322"/>
      <c r="L35" s="321"/>
      <c r="M35" s="321"/>
      <c r="O35" s="294" t="str">
        <f t="shared" si="1"/>
        <v>ASLine</v>
      </c>
    </row>
    <row r="36" spans="1:15" s="294" customFormat="1" ht="16.5" customHeight="1" x14ac:dyDescent="0.3">
      <c r="A36" s="320">
        <f t="shared" si="0"/>
        <v>32859</v>
      </c>
      <c r="B36" s="317"/>
      <c r="C36" s="317"/>
      <c r="D36" s="317"/>
      <c r="E36" s="317"/>
      <c r="F36" s="322"/>
      <c r="G36" s="323"/>
      <c r="H36" s="324"/>
      <c r="I36" s="324"/>
      <c r="J36" s="324"/>
      <c r="K36" s="322"/>
      <c r="L36" s="321"/>
      <c r="M36" s="321"/>
      <c r="O36" s="294" t="str">
        <f t="shared" si="1"/>
        <v>ASLine</v>
      </c>
    </row>
    <row r="37" spans="1:15" s="294" customFormat="1" ht="16.5" customHeight="1" x14ac:dyDescent="0.3">
      <c r="A37" s="320">
        <f t="shared" si="0"/>
        <v>32859</v>
      </c>
      <c r="B37" s="317"/>
      <c r="C37" s="317"/>
      <c r="D37" s="317"/>
      <c r="E37" s="317"/>
      <c r="F37" s="322"/>
      <c r="G37" s="323"/>
      <c r="H37" s="324"/>
      <c r="I37" s="324"/>
      <c r="J37" s="324"/>
      <c r="K37" s="322"/>
      <c r="L37" s="321"/>
      <c r="M37" s="321"/>
      <c r="O37" s="294" t="str">
        <f t="shared" si="1"/>
        <v>ASLine</v>
      </c>
    </row>
    <row r="38" spans="1:15" s="294" customFormat="1" ht="16.5" customHeight="1" x14ac:dyDescent="0.3">
      <c r="A38" s="320">
        <f t="shared" si="0"/>
        <v>32859</v>
      </c>
      <c r="B38" s="317"/>
      <c r="C38" s="317"/>
      <c r="D38" s="317"/>
      <c r="E38" s="317"/>
      <c r="F38" s="322"/>
      <c r="G38" s="323"/>
      <c r="H38" s="324"/>
      <c r="I38" s="324"/>
      <c r="J38" s="324"/>
      <c r="K38" s="322"/>
      <c r="L38" s="321"/>
      <c r="M38" s="321"/>
      <c r="O38" s="294" t="str">
        <f t="shared" si="1"/>
        <v>ASLine</v>
      </c>
    </row>
    <row r="39" spans="1:15" s="294" customFormat="1" ht="16.5" customHeight="1" x14ac:dyDescent="0.3">
      <c r="A39" s="320">
        <f t="shared" si="0"/>
        <v>32859</v>
      </c>
      <c r="B39" s="317"/>
      <c r="C39" s="317"/>
      <c r="D39" s="317"/>
      <c r="E39" s="317"/>
      <c r="F39" s="322"/>
      <c r="G39" s="323"/>
      <c r="H39" s="324"/>
      <c r="I39" s="324"/>
      <c r="J39" s="324"/>
      <c r="K39" s="322"/>
      <c r="L39" s="321"/>
      <c r="M39" s="321"/>
      <c r="O39" s="294" t="str">
        <f t="shared" si="1"/>
        <v>ASLine</v>
      </c>
    </row>
    <row r="40" spans="1:15" s="294" customFormat="1" ht="16.5" customHeight="1" x14ac:dyDescent="0.3">
      <c r="A40" s="320">
        <f t="shared" si="0"/>
        <v>32859</v>
      </c>
      <c r="B40" s="317"/>
      <c r="C40" s="317"/>
      <c r="D40" s="317"/>
      <c r="E40" s="317"/>
      <c r="F40" s="322"/>
      <c r="G40" s="323"/>
      <c r="H40" s="324"/>
      <c r="I40" s="324"/>
      <c r="J40" s="324"/>
      <c r="K40" s="322"/>
      <c r="L40" s="321"/>
      <c r="M40" s="321"/>
      <c r="O40" s="294" t="str">
        <f t="shared" si="1"/>
        <v>ASLine</v>
      </c>
    </row>
    <row r="41" spans="1:15" s="294" customFormat="1" ht="14" x14ac:dyDescent="0.3">
      <c r="A41" s="320">
        <f t="shared" si="0"/>
        <v>32859</v>
      </c>
      <c r="B41" s="317"/>
      <c r="C41" s="317"/>
      <c r="D41" s="317"/>
      <c r="E41" s="317"/>
      <c r="F41" s="322"/>
      <c r="G41" s="323"/>
      <c r="H41" s="324"/>
      <c r="I41" s="324"/>
      <c r="J41" s="324"/>
      <c r="K41" s="322"/>
      <c r="L41" s="321"/>
      <c r="M41" s="321"/>
      <c r="O41" s="294" t="str">
        <f t="shared" si="1"/>
        <v>ASLine</v>
      </c>
    </row>
    <row r="42" spans="1:15" s="294" customFormat="1" ht="14" x14ac:dyDescent="0.3">
      <c r="A42" s="320">
        <f t="shared" si="0"/>
        <v>32859</v>
      </c>
      <c r="B42" s="317"/>
      <c r="C42" s="317"/>
      <c r="D42" s="317"/>
      <c r="E42" s="317"/>
      <c r="F42" s="322"/>
      <c r="G42" s="323"/>
      <c r="H42" s="324"/>
      <c r="I42" s="324"/>
      <c r="J42" s="324"/>
      <c r="K42" s="322"/>
      <c r="L42" s="321"/>
      <c r="M42" s="321"/>
      <c r="O42" s="294" t="str">
        <f t="shared" si="1"/>
        <v>ASLine</v>
      </c>
    </row>
    <row r="43" spans="1:15" s="294" customFormat="1" ht="14" x14ac:dyDescent="0.3">
      <c r="A43" s="320">
        <f t="shared" si="0"/>
        <v>32859</v>
      </c>
      <c r="B43" s="317"/>
      <c r="C43" s="317"/>
      <c r="D43" s="317"/>
      <c r="E43" s="317"/>
      <c r="F43" s="322"/>
      <c r="G43" s="323"/>
      <c r="H43" s="324"/>
      <c r="I43" s="324"/>
      <c r="J43" s="324"/>
      <c r="K43" s="322"/>
      <c r="L43" s="321"/>
      <c r="M43" s="321"/>
      <c r="O43" s="294" t="str">
        <f t="shared" si="1"/>
        <v>ASLine</v>
      </c>
    </row>
    <row r="44" spans="1:15" s="294" customFormat="1" ht="14" x14ac:dyDescent="0.3">
      <c r="A44" s="320">
        <f t="shared" si="0"/>
        <v>32859</v>
      </c>
      <c r="B44" s="317"/>
      <c r="C44" s="317"/>
      <c r="D44" s="317"/>
      <c r="E44" s="317"/>
      <c r="F44" s="322"/>
      <c r="G44" s="323"/>
      <c r="H44" s="324"/>
      <c r="I44" s="324"/>
      <c r="J44" s="324"/>
      <c r="K44" s="322"/>
      <c r="L44" s="321"/>
      <c r="M44" s="321"/>
      <c r="O44" s="294" t="str">
        <f t="shared" si="1"/>
        <v>ASLine</v>
      </c>
    </row>
    <row r="45" spans="1:15" s="294" customFormat="1" ht="14" x14ac:dyDescent="0.3">
      <c r="A45" s="320">
        <f t="shared" si="0"/>
        <v>32859</v>
      </c>
      <c r="B45" s="317"/>
      <c r="C45" s="317"/>
      <c r="D45" s="317"/>
      <c r="E45" s="317"/>
      <c r="F45" s="322"/>
      <c r="G45" s="323"/>
      <c r="H45" s="324"/>
      <c r="I45" s="324"/>
      <c r="J45" s="324"/>
      <c r="K45" s="322"/>
      <c r="L45" s="321"/>
      <c r="M45" s="321"/>
      <c r="O45" s="294" t="str">
        <f t="shared" si="1"/>
        <v>ASLine</v>
      </c>
    </row>
    <row r="46" spans="1:15" s="294" customFormat="1" ht="14" x14ac:dyDescent="0.3">
      <c r="A46" s="320">
        <f t="shared" si="0"/>
        <v>32859</v>
      </c>
      <c r="B46" s="317"/>
      <c r="C46" s="317"/>
      <c r="D46" s="317"/>
      <c r="E46" s="317"/>
      <c r="F46" s="322"/>
      <c r="G46" s="323"/>
      <c r="H46" s="324"/>
      <c r="I46" s="324"/>
      <c r="J46" s="324"/>
      <c r="K46" s="322"/>
      <c r="L46" s="321"/>
      <c r="M46" s="321"/>
      <c r="O46" s="294" t="str">
        <f t="shared" si="1"/>
        <v>ASLine</v>
      </c>
    </row>
    <row r="47" spans="1:15" s="294" customFormat="1" ht="14" x14ac:dyDescent="0.3">
      <c r="A47" s="320">
        <f t="shared" si="0"/>
        <v>32859</v>
      </c>
      <c r="B47" s="317"/>
      <c r="C47" s="317"/>
      <c r="D47" s="317"/>
      <c r="E47" s="317"/>
      <c r="F47" s="322"/>
      <c r="G47" s="323"/>
      <c r="H47" s="324"/>
      <c r="I47" s="324"/>
      <c r="J47" s="324"/>
      <c r="K47" s="322"/>
      <c r="L47" s="321"/>
      <c r="M47" s="321"/>
      <c r="O47" s="294" t="str">
        <f t="shared" si="1"/>
        <v>ASLine</v>
      </c>
    </row>
    <row r="48" spans="1:15" s="294" customFormat="1" ht="14" x14ac:dyDescent="0.3">
      <c r="A48" s="320">
        <f t="shared" si="0"/>
        <v>32859</v>
      </c>
      <c r="B48" s="317"/>
      <c r="C48" s="317"/>
      <c r="D48" s="317"/>
      <c r="E48" s="317"/>
      <c r="F48" s="322"/>
      <c r="G48" s="323"/>
      <c r="H48" s="324"/>
      <c r="I48" s="324"/>
      <c r="J48" s="324"/>
      <c r="K48" s="322"/>
      <c r="L48" s="321"/>
      <c r="M48" s="321"/>
      <c r="O48" s="294" t="str">
        <f t="shared" si="1"/>
        <v>ASLine</v>
      </c>
    </row>
    <row r="49" spans="1:15" s="294" customFormat="1" ht="14" x14ac:dyDescent="0.3">
      <c r="A49" s="320">
        <f t="shared" si="0"/>
        <v>32859</v>
      </c>
      <c r="B49" s="317"/>
      <c r="C49" s="317"/>
      <c r="D49" s="317"/>
      <c r="E49" s="317"/>
      <c r="F49" s="322"/>
      <c r="G49" s="323"/>
      <c r="H49" s="324"/>
      <c r="I49" s="324"/>
      <c r="J49" s="324"/>
      <c r="K49" s="322"/>
      <c r="L49" s="321"/>
      <c r="M49" s="321"/>
      <c r="O49" s="294" t="str">
        <f t="shared" si="1"/>
        <v>ASLine</v>
      </c>
    </row>
    <row r="50" spans="1:15" s="294" customFormat="1" ht="14" x14ac:dyDescent="0.3">
      <c r="A50" s="320">
        <f t="shared" si="0"/>
        <v>32859</v>
      </c>
      <c r="B50" s="317"/>
      <c r="C50" s="317"/>
      <c r="D50" s="317"/>
      <c r="E50" s="317"/>
      <c r="F50" s="322"/>
      <c r="G50" s="323"/>
      <c r="H50" s="324"/>
      <c r="I50" s="324"/>
      <c r="J50" s="324"/>
      <c r="K50" s="322"/>
      <c r="L50" s="321"/>
      <c r="M50" s="321"/>
      <c r="O50" s="294" t="str">
        <f t="shared" si="1"/>
        <v>ASLine</v>
      </c>
    </row>
    <row r="51" spans="1:15" s="294" customFormat="1" ht="14" x14ac:dyDescent="0.3">
      <c r="A51" s="320">
        <f t="shared" si="0"/>
        <v>32859</v>
      </c>
      <c r="B51" s="317"/>
      <c r="C51" s="317"/>
      <c r="D51" s="317"/>
      <c r="E51" s="317"/>
      <c r="F51" s="322"/>
      <c r="G51" s="323"/>
      <c r="H51" s="324"/>
      <c r="I51" s="324"/>
      <c r="J51" s="324"/>
      <c r="K51" s="322"/>
      <c r="L51" s="321"/>
      <c r="M51" s="321"/>
      <c r="O51" s="294" t="str">
        <f t="shared" si="1"/>
        <v>ASLine</v>
      </c>
    </row>
    <row r="52" spans="1:15" s="294" customFormat="1" ht="14" x14ac:dyDescent="0.3">
      <c r="A52" s="320">
        <f t="shared" si="0"/>
        <v>32859</v>
      </c>
      <c r="B52" s="317"/>
      <c r="C52" s="317"/>
      <c r="D52" s="317"/>
      <c r="E52" s="317"/>
      <c r="F52" s="322"/>
      <c r="G52" s="323"/>
      <c r="H52" s="324"/>
      <c r="I52" s="324"/>
      <c r="J52" s="324"/>
      <c r="K52" s="322"/>
      <c r="L52" s="321"/>
      <c r="M52" s="321"/>
      <c r="O52" s="294" t="str">
        <f t="shared" si="1"/>
        <v>ASLine</v>
      </c>
    </row>
    <row r="53" spans="1:15" s="294" customFormat="1" ht="14" x14ac:dyDescent="0.3">
      <c r="A53" s="320">
        <f t="shared" si="0"/>
        <v>32859</v>
      </c>
      <c r="B53" s="317"/>
      <c r="C53" s="317"/>
      <c r="D53" s="317"/>
      <c r="E53" s="317"/>
      <c r="F53" s="322"/>
      <c r="G53" s="323"/>
      <c r="H53" s="324"/>
      <c r="I53" s="324"/>
      <c r="J53" s="324"/>
      <c r="K53" s="322"/>
      <c r="L53" s="321"/>
      <c r="M53" s="321"/>
      <c r="O53" s="294" t="str">
        <f t="shared" si="1"/>
        <v>ASLine</v>
      </c>
    </row>
    <row r="54" spans="1:15" s="294" customFormat="1" ht="14" x14ac:dyDescent="0.3">
      <c r="A54" s="320">
        <f t="shared" si="0"/>
        <v>32859</v>
      </c>
      <c r="B54" s="317"/>
      <c r="C54" s="317"/>
      <c r="D54" s="317"/>
      <c r="E54" s="317"/>
      <c r="F54" s="322"/>
      <c r="G54" s="323"/>
      <c r="H54" s="324"/>
      <c r="I54" s="324"/>
      <c r="J54" s="324"/>
      <c r="K54" s="322"/>
      <c r="L54" s="321"/>
      <c r="M54" s="321"/>
      <c r="O54" s="294" t="str">
        <f t="shared" si="1"/>
        <v>ASLine</v>
      </c>
    </row>
    <row r="55" spans="1:15" s="294" customFormat="1" ht="14" x14ac:dyDescent="0.3">
      <c r="A55" s="320">
        <f t="shared" si="0"/>
        <v>32859</v>
      </c>
      <c r="B55" s="317"/>
      <c r="C55" s="317"/>
      <c r="D55" s="317"/>
      <c r="E55" s="317"/>
      <c r="F55" s="322"/>
      <c r="G55" s="323"/>
      <c r="H55" s="324"/>
      <c r="I55" s="324"/>
      <c r="J55" s="324"/>
      <c r="K55" s="322"/>
      <c r="L55" s="321"/>
      <c r="M55" s="321"/>
      <c r="O55" s="294" t="str">
        <f t="shared" si="1"/>
        <v>ASLine</v>
      </c>
    </row>
    <row r="56" spans="1:15" x14ac:dyDescent="0.35">
      <c r="A56" s="320">
        <f t="shared" si="0"/>
        <v>32859</v>
      </c>
      <c r="B56" s="317"/>
      <c r="C56" s="317"/>
      <c r="D56" s="317"/>
      <c r="E56" s="317"/>
      <c r="F56" s="322"/>
      <c r="G56" s="323"/>
      <c r="H56" s="324"/>
      <c r="I56" s="324"/>
      <c r="J56" s="324"/>
      <c r="K56" s="322"/>
      <c r="L56" s="321"/>
      <c r="M56" s="321"/>
      <c r="O56" s="294" t="str">
        <f t="shared" si="1"/>
        <v>ASLine</v>
      </c>
    </row>
    <row r="57" spans="1:15" x14ac:dyDescent="0.35">
      <c r="A57" s="320">
        <f t="shared" si="0"/>
        <v>32859</v>
      </c>
      <c r="B57" s="317"/>
      <c r="C57" s="317"/>
      <c r="D57" s="317"/>
      <c r="E57" s="317"/>
      <c r="F57" s="322"/>
      <c r="G57" s="323"/>
      <c r="H57" s="324"/>
      <c r="I57" s="324"/>
      <c r="J57" s="324"/>
      <c r="K57" s="322"/>
      <c r="L57" s="321"/>
      <c r="M57" s="321"/>
      <c r="O57" s="294" t="str">
        <f t="shared" si="1"/>
        <v>ASLine</v>
      </c>
    </row>
    <row r="58" spans="1:15" x14ac:dyDescent="0.35">
      <c r="A58" s="320">
        <f t="shared" si="0"/>
        <v>32859</v>
      </c>
      <c r="B58" s="317"/>
      <c r="C58" s="317"/>
      <c r="D58" s="317"/>
      <c r="E58" s="317"/>
      <c r="F58" s="322"/>
      <c r="G58" s="323"/>
      <c r="H58" s="324"/>
      <c r="I58" s="324"/>
      <c r="J58" s="324"/>
      <c r="K58" s="322"/>
      <c r="L58" s="321"/>
      <c r="M58" s="321"/>
      <c r="O58" s="294" t="str">
        <f t="shared" si="1"/>
        <v>ASLine</v>
      </c>
    </row>
    <row r="59" spans="1:15" x14ac:dyDescent="0.35">
      <c r="A59" s="320">
        <f t="shared" si="0"/>
        <v>32859</v>
      </c>
      <c r="B59" s="317"/>
      <c r="C59" s="317"/>
      <c r="D59" s="317"/>
      <c r="E59" s="317"/>
      <c r="F59" s="322"/>
      <c r="G59" s="323"/>
      <c r="H59" s="324"/>
      <c r="I59" s="324"/>
      <c r="J59" s="324"/>
      <c r="K59" s="322"/>
      <c r="L59" s="321"/>
      <c r="M59" s="321"/>
      <c r="O59" s="294" t="str">
        <f t="shared" si="1"/>
        <v>ASLine</v>
      </c>
    </row>
    <row r="60" spans="1:15" x14ac:dyDescent="0.35">
      <c r="A60" s="320">
        <f t="shared" si="0"/>
        <v>32859</v>
      </c>
      <c r="B60" s="317"/>
      <c r="C60" s="317"/>
      <c r="D60" s="317"/>
      <c r="E60" s="317"/>
      <c r="F60" s="322"/>
      <c r="G60" s="323"/>
      <c r="H60" s="324"/>
      <c r="I60" s="324"/>
      <c r="J60" s="324"/>
      <c r="K60" s="322"/>
      <c r="L60" s="321"/>
      <c r="M60" s="321"/>
      <c r="O60" s="294" t="str">
        <f t="shared" si="1"/>
        <v>ASLine</v>
      </c>
    </row>
    <row r="61" spans="1:15" x14ac:dyDescent="0.35">
      <c r="A61" s="320">
        <f t="shared" si="0"/>
        <v>32859</v>
      </c>
      <c r="B61" s="317"/>
      <c r="C61" s="317"/>
      <c r="D61" s="317"/>
      <c r="E61" s="317"/>
      <c r="F61" s="322"/>
      <c r="G61" s="323"/>
      <c r="H61" s="324"/>
      <c r="I61" s="324"/>
      <c r="J61" s="324"/>
      <c r="K61" s="322"/>
      <c r="L61" s="321"/>
      <c r="M61" s="321"/>
      <c r="O61" s="294" t="str">
        <f t="shared" si="1"/>
        <v>ASLine</v>
      </c>
    </row>
    <row r="62" spans="1:15" x14ac:dyDescent="0.35">
      <c r="A62" s="320">
        <f t="shared" si="0"/>
        <v>32859</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3" t="s">
        <v>233</v>
      </c>
      <c r="B1" s="293"/>
      <c r="D1" s="293"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6" t="s">
        <v>286</v>
      </c>
    </row>
    <row r="17" spans="2:2" x14ac:dyDescent="0.35">
      <c r="B17" s="155"/>
    </row>
    <row r="45" spans="2:2" x14ac:dyDescent="0.35">
      <c r="B45" s="292"/>
    </row>
    <row r="46" spans="2:2" x14ac:dyDescent="0.35">
      <c r="B46" s="292"/>
    </row>
    <row r="47" spans="2:2" x14ac:dyDescent="0.35">
      <c r="B47" s="292"/>
    </row>
    <row r="48" spans="2:2" x14ac:dyDescent="0.35">
      <c r="B48" s="292"/>
    </row>
    <row r="49" spans="2:2" x14ac:dyDescent="0.35">
      <c r="B49" s="292"/>
    </row>
    <row r="50" spans="2:2" x14ac:dyDescent="0.35">
      <c r="B50" s="292"/>
    </row>
    <row r="51" spans="2:2" x14ac:dyDescent="0.35">
      <c r="B51" s="292"/>
    </row>
    <row r="52" spans="2:2" x14ac:dyDescent="0.35">
      <c r="B52" s="292"/>
    </row>
    <row r="53" spans="2:2" x14ac:dyDescent="0.35">
      <c r="B53" s="292"/>
    </row>
    <row r="54" spans="2:2" x14ac:dyDescent="0.35">
      <c r="B54" s="292"/>
    </row>
    <row r="55" spans="2:2" x14ac:dyDescent="0.35">
      <c r="B55" s="292"/>
    </row>
    <row r="56" spans="2:2" x14ac:dyDescent="0.35">
      <c r="B56" s="292"/>
    </row>
    <row r="57" spans="2:2" x14ac:dyDescent="0.35">
      <c r="B57" s="292"/>
    </row>
    <row r="58" spans="2:2" x14ac:dyDescent="0.35">
      <c r="B58" s="292"/>
    </row>
    <row r="59" spans="2:2" x14ac:dyDescent="0.35">
      <c r="B59" s="292"/>
    </row>
    <row r="60" spans="2:2" x14ac:dyDescent="0.35">
      <c r="B60" s="292"/>
    </row>
    <row r="61" spans="2:2" x14ac:dyDescent="0.35">
      <c r="B61" s="292"/>
    </row>
    <row r="62" spans="2:2" x14ac:dyDescent="0.35">
      <c r="B62" s="292"/>
    </row>
    <row r="63" spans="2:2" x14ac:dyDescent="0.35">
      <c r="B63" s="292"/>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08984375" defaultRowHeight="14.5" x14ac:dyDescent="0.35"/>
  <cols>
    <col min="1" max="1" width="10.453125" style="155" bestFit="1" customWidth="1"/>
    <col min="2" max="2" width="14.36328125" style="155" customWidth="1"/>
    <col min="3" max="3" width="15.6328125" style="155" bestFit="1" customWidth="1"/>
    <col min="4" max="4" width="11.36328125" style="155" customWidth="1"/>
    <col min="5" max="5" width="13.63281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6328125" style="155" bestFit="1" customWidth="1"/>
    <col min="16" max="16" width="18.08984375" style="155" bestFit="1" customWidth="1"/>
    <col min="17" max="17" width="8.54296875" style="155" bestFit="1" customWidth="1"/>
    <col min="18" max="18" width="12.6328125" style="155" bestFit="1" customWidth="1"/>
    <col min="19" max="19" width="14.54296875" style="155" customWidth="1"/>
    <col min="20" max="20" width="13.6328125" style="155" bestFit="1" customWidth="1"/>
    <col min="21" max="21" width="25.6328125" style="155" customWidth="1"/>
    <col min="22" max="33" width="9.08984375" style="155" customWidth="1"/>
    <col min="34" max="16384" width="9.08984375" style="155"/>
  </cols>
  <sheetData>
    <row r="1" spans="1:38" x14ac:dyDescent="0.3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Penn-America Insurance Company</v>
      </c>
      <c r="B4" s="155">
        <f>'Cover Page'!L9</f>
        <v>32859</v>
      </c>
      <c r="C4" s="155" t="str">
        <f>'Cover Page'!B13</f>
        <v>Global Indemnity Group</v>
      </c>
      <c r="D4" s="156">
        <f>'Cover Page'!L13</f>
        <v>920</v>
      </c>
      <c r="E4" s="155" t="str">
        <f>'Cover Page'!B17</f>
        <v>3 Bala Plaza East, Suite 300</v>
      </c>
      <c r="F4" s="155" t="str">
        <f>'Cover Page'!B20</f>
        <v>Bala Cynwyd</v>
      </c>
      <c r="G4" s="155" t="str">
        <f>'Cover Page'!I20</f>
        <v>PA</v>
      </c>
      <c r="H4" s="156">
        <f>'Cover Page'!L20</f>
        <v>19004</v>
      </c>
      <c r="I4" s="155" t="b">
        <v>1</v>
      </c>
      <c r="J4" s="155" t="b">
        <v>0</v>
      </c>
      <c r="K4" s="157">
        <f>'Cover Page'!B32</f>
        <v>44307</v>
      </c>
      <c r="L4" s="177" t="str">
        <f>'Cover Page'!B35</f>
        <v>Stephen W. Ries</v>
      </c>
      <c r="M4" s="177" t="str">
        <f>'Cover Page'!B38</f>
        <v>Secretary</v>
      </c>
      <c r="N4" s="220" t="str">
        <f>'Cover Page'!I35</f>
        <v>610.664.1500</v>
      </c>
      <c r="O4" s="220">
        <f>'Cover Page'!L35</f>
        <v>0</v>
      </c>
      <c r="P4" s="155" t="str">
        <f>'Cover Page'!I38</f>
        <v>sries@global-indemnity.com</v>
      </c>
      <c r="Q4" s="155" t="str">
        <f>'Cover Page'!B42</f>
        <v>Stephen W. Ries</v>
      </c>
      <c r="R4" s="155" t="str">
        <f>'Cover Page'!B46</f>
        <v>Secretary</v>
      </c>
      <c r="S4" s="220" t="str">
        <f>'Cover Page'!I42</f>
        <v>610.664.1500</v>
      </c>
      <c r="T4" s="220">
        <f>'Cover Page'!L42</f>
        <v>0</v>
      </c>
      <c r="U4" s="155" t="str">
        <f>'Cover Page'!I46</f>
        <v>sries@global-indemnity.com</v>
      </c>
      <c r="V4" s="156">
        <f>Questionnaire!U10</f>
        <v>1</v>
      </c>
      <c r="W4" s="156">
        <f>Questionnaire!U12</f>
        <v>0</v>
      </c>
      <c r="X4" s="156">
        <f>Questionnaire!U13</f>
        <v>0</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Penn-America Insurance Company determined that no refunds were necessary on its commercial multiple peril (CMP) and commercial liability (CML)  policies.  Most of those policies do not have exposure bases that were impacted by COVID-19 because they are rated based on square footage, number of units, number of persons, or number of students. A small amount of premium, about 13%, was rated based on payroll or sales, but the company determined those policyholders do not require refunds.</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90625" bestFit="1" customWidth="1"/>
    <col min="2" max="2" width="9.54296875" bestFit="1" customWidth="1"/>
    <col min="3" max="3" width="8.90625" style="244" customWidth="1"/>
    <col min="4" max="4" width="7.54296875" style="245" customWidth="1"/>
    <col min="5" max="6" width="6.453125" style="245" customWidth="1"/>
    <col min="7" max="7" width="9.08984375" style="246" customWidth="1"/>
    <col min="8" max="8" width="7.453125" style="244" customWidth="1"/>
    <col min="9" max="9" width="6" style="245" customWidth="1"/>
    <col min="10" max="10" width="4" style="245" customWidth="1"/>
    <col min="11" max="11" width="5.90625" style="245" customWidth="1"/>
    <col min="12" max="12" width="9" style="245" bestFit="1" customWidth="1"/>
    <col min="13" max="13" width="9.54296875" style="245" customWidth="1"/>
    <col min="14" max="14" width="11.6328125" style="245" customWidth="1"/>
    <col min="15" max="15" width="12.453125" style="245" customWidth="1"/>
    <col min="16" max="16" width="8.36328125" style="246" customWidth="1"/>
    <col min="17" max="17" width="6.453125" style="238" customWidth="1"/>
    <col min="18" max="18" width="5.08984375" style="238" customWidth="1"/>
    <col min="19" max="19" width="7.08984375" style="238" customWidth="1"/>
    <col min="20" max="20" width="6.453125" style="238" customWidth="1"/>
    <col min="21" max="21" width="6.08984375" style="246" bestFit="1" customWidth="1"/>
  </cols>
  <sheetData>
    <row r="1" spans="1:27" x14ac:dyDescent="0.3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32859</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32859</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32859</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32859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35">
      <c r="A7" s="155">
        <f>'Cover Page'!$L$9</f>
        <v>32859</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35">
      <c r="A8" s="155">
        <f>'Cover Page'!$L$9</f>
        <v>32859</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32859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36328125" bestFit="1" customWidth="1"/>
    <col min="2" max="2" width="9.08984375" style="295"/>
  </cols>
  <sheetData>
    <row r="1" spans="1:2" ht="15.5" x14ac:dyDescent="0.35">
      <c r="A1" s="153" t="s">
        <v>100</v>
      </c>
      <c r="B1" s="295" t="s">
        <v>236</v>
      </c>
    </row>
    <row r="2" spans="1:2" ht="15.5" x14ac:dyDescent="0.35">
      <c r="A2" s="153" t="s">
        <v>101</v>
      </c>
      <c r="B2" s="295" t="s">
        <v>237</v>
      </c>
    </row>
    <row r="3" spans="1:2" ht="15.5" x14ac:dyDescent="0.35">
      <c r="A3" s="153" t="s">
        <v>102</v>
      </c>
      <c r="B3" s="295" t="s">
        <v>238</v>
      </c>
    </row>
    <row r="4" spans="1:2" ht="15.5" x14ac:dyDescent="0.35">
      <c r="A4" s="153" t="s">
        <v>103</v>
      </c>
      <c r="B4" s="295" t="s">
        <v>239</v>
      </c>
    </row>
    <row r="5" spans="1:2" ht="15.5" x14ac:dyDescent="0.35">
      <c r="A5" s="153" t="s">
        <v>104</v>
      </c>
      <c r="B5" s="295" t="s">
        <v>235</v>
      </c>
    </row>
    <row r="6" spans="1:2" ht="15.5" x14ac:dyDescent="0.35">
      <c r="A6" s="153" t="s">
        <v>105</v>
      </c>
      <c r="B6" s="295" t="s">
        <v>240</v>
      </c>
    </row>
    <row r="7" spans="1:2" ht="15.5" x14ac:dyDescent="0.35">
      <c r="A7" s="153" t="s">
        <v>106</v>
      </c>
      <c r="B7" s="295" t="s">
        <v>241</v>
      </c>
    </row>
    <row r="8" spans="1:2" ht="15.5" x14ac:dyDescent="0.35">
      <c r="A8" s="153" t="s">
        <v>107</v>
      </c>
      <c r="B8" s="295" t="s">
        <v>242</v>
      </c>
    </row>
    <row r="9" spans="1:2" ht="15.5" x14ac:dyDescent="0.35">
      <c r="A9" s="153" t="s">
        <v>108</v>
      </c>
      <c r="B9" s="295" t="s">
        <v>243</v>
      </c>
    </row>
    <row r="10" spans="1:2" ht="15.5" x14ac:dyDescent="0.35">
      <c r="A10" s="153" t="s">
        <v>109</v>
      </c>
      <c r="B10" s="295" t="s">
        <v>244</v>
      </c>
    </row>
    <row r="11" spans="1:2" ht="15.5" x14ac:dyDescent="0.35">
      <c r="A11" s="153" t="s">
        <v>110</v>
      </c>
      <c r="B11" s="295" t="s">
        <v>245</v>
      </c>
    </row>
    <row r="12" spans="1:2" ht="15.5" x14ac:dyDescent="0.35">
      <c r="A12" s="153" t="s">
        <v>111</v>
      </c>
      <c r="B12" s="295" t="s">
        <v>246</v>
      </c>
    </row>
    <row r="13" spans="1:2" ht="15.5" x14ac:dyDescent="0.35">
      <c r="A13" s="153" t="s">
        <v>112</v>
      </c>
      <c r="B13" s="295" t="s">
        <v>247</v>
      </c>
    </row>
    <row r="14" spans="1:2" ht="15.5" x14ac:dyDescent="0.35">
      <c r="A14" s="153" t="s">
        <v>113</v>
      </c>
      <c r="B14" s="295" t="s">
        <v>248</v>
      </c>
    </row>
    <row r="15" spans="1:2" ht="15.5" x14ac:dyDescent="0.35">
      <c r="A15" s="153" t="s">
        <v>114</v>
      </c>
      <c r="B15" s="295" t="s">
        <v>249</v>
      </c>
    </row>
    <row r="16" spans="1:2" ht="15.5" x14ac:dyDescent="0.35">
      <c r="A16" s="153" t="s">
        <v>115</v>
      </c>
      <c r="B16" s="295" t="s">
        <v>250</v>
      </c>
    </row>
    <row r="17" spans="1:2" ht="15.5" x14ac:dyDescent="0.35">
      <c r="A17" s="153" t="s">
        <v>116</v>
      </c>
      <c r="B17" s="295" t="s">
        <v>251</v>
      </c>
    </row>
    <row r="18" spans="1:2" ht="15.5" x14ac:dyDescent="0.35">
      <c r="A18" s="153" t="s">
        <v>117</v>
      </c>
      <c r="B18" s="295" t="s">
        <v>252</v>
      </c>
    </row>
    <row r="19" spans="1:2" ht="15.5" x14ac:dyDescent="0.35">
      <c r="A19" s="153" t="s">
        <v>118</v>
      </c>
      <c r="B19" s="295" t="s">
        <v>253</v>
      </c>
    </row>
    <row r="20" spans="1:2" ht="15.5" x14ac:dyDescent="0.35">
      <c r="A20" s="153" t="s">
        <v>119</v>
      </c>
      <c r="B20" s="295" t="s">
        <v>254</v>
      </c>
    </row>
    <row r="21" spans="1:2" ht="15.5" x14ac:dyDescent="0.35">
      <c r="A21" s="153" t="s">
        <v>120</v>
      </c>
      <c r="B21" s="295" t="s">
        <v>255</v>
      </c>
    </row>
    <row r="22" spans="1:2" ht="15.5" x14ac:dyDescent="0.35">
      <c r="A22" s="153" t="s">
        <v>121</v>
      </c>
      <c r="B22" s="295" t="s">
        <v>256</v>
      </c>
    </row>
    <row r="23" spans="1:2" ht="15.5" x14ac:dyDescent="0.35">
      <c r="A23" s="153" t="s">
        <v>122</v>
      </c>
      <c r="B23" s="295" t="s">
        <v>257</v>
      </c>
    </row>
    <row r="24" spans="1:2" ht="15.5" x14ac:dyDescent="0.35">
      <c r="A24" s="153" t="s">
        <v>123</v>
      </c>
      <c r="B24" s="295" t="s">
        <v>258</v>
      </c>
    </row>
    <row r="25" spans="1:2" ht="15.5" x14ac:dyDescent="0.35">
      <c r="A25" s="153" t="s">
        <v>124</v>
      </c>
      <c r="B25" s="295" t="s">
        <v>259</v>
      </c>
    </row>
    <row r="26" spans="1:2" ht="15.5" x14ac:dyDescent="0.35">
      <c r="A26" s="153" t="s">
        <v>125</v>
      </c>
      <c r="B26" s="295" t="s">
        <v>260</v>
      </c>
    </row>
    <row r="27" spans="1:2" ht="15.5" x14ac:dyDescent="0.35">
      <c r="A27" s="153" t="s">
        <v>126</v>
      </c>
      <c r="B27" s="295" t="s">
        <v>261</v>
      </c>
    </row>
    <row r="28" spans="1:2" ht="15.5" x14ac:dyDescent="0.35">
      <c r="A28" s="153" t="s">
        <v>127</v>
      </c>
      <c r="B28" s="295" t="s">
        <v>262</v>
      </c>
    </row>
    <row r="29" spans="1:2" ht="15.5" x14ac:dyDescent="0.35">
      <c r="A29" s="153" t="s">
        <v>128</v>
      </c>
      <c r="B29" s="295" t="s">
        <v>263</v>
      </c>
    </row>
    <row r="30" spans="1:2" ht="15.5" x14ac:dyDescent="0.35">
      <c r="A30" s="153" t="s">
        <v>129</v>
      </c>
      <c r="B30" s="295" t="s">
        <v>264</v>
      </c>
    </row>
    <row r="31" spans="1:2" ht="15.5" x14ac:dyDescent="0.35">
      <c r="A31" s="153" t="s">
        <v>130</v>
      </c>
      <c r="B31" s="295" t="s">
        <v>265</v>
      </c>
    </row>
    <row r="32" spans="1:2" ht="15.5" x14ac:dyDescent="0.35">
      <c r="A32" s="153" t="s">
        <v>131</v>
      </c>
      <c r="B32" s="295" t="s">
        <v>266</v>
      </c>
    </row>
    <row r="33" spans="1:2" ht="15.5" x14ac:dyDescent="0.35">
      <c r="A33" s="153" t="s">
        <v>132</v>
      </c>
      <c r="B33" s="295" t="s">
        <v>267</v>
      </c>
    </row>
    <row r="34" spans="1:2" ht="15.5" x14ac:dyDescent="0.35">
      <c r="A34" s="153" t="s">
        <v>133</v>
      </c>
      <c r="B34" s="295" t="s">
        <v>268</v>
      </c>
    </row>
    <row r="35" spans="1:2" ht="15.5" x14ac:dyDescent="0.35">
      <c r="A35" s="153" t="s">
        <v>134</v>
      </c>
      <c r="B35" s="295" t="s">
        <v>269</v>
      </c>
    </row>
    <row r="36" spans="1:2" ht="15.5" x14ac:dyDescent="0.35">
      <c r="A36" s="153" t="s">
        <v>135</v>
      </c>
      <c r="B36" s="295" t="s">
        <v>270</v>
      </c>
    </row>
    <row r="37" spans="1:2" ht="15.5" x14ac:dyDescent="0.35">
      <c r="A37" s="153" t="s">
        <v>136</v>
      </c>
      <c r="B37" s="295" t="s">
        <v>271</v>
      </c>
    </row>
    <row r="38" spans="1:2" ht="15.5" x14ac:dyDescent="0.35">
      <c r="A38" s="153" t="s">
        <v>137</v>
      </c>
      <c r="B38" s="295" t="s">
        <v>272</v>
      </c>
    </row>
    <row r="39" spans="1:2" ht="15.5" x14ac:dyDescent="0.35">
      <c r="A39" s="153" t="s">
        <v>138</v>
      </c>
      <c r="B39" s="295" t="s">
        <v>273</v>
      </c>
    </row>
    <row r="40" spans="1:2" ht="15.5" x14ac:dyDescent="0.35">
      <c r="A40" s="153" t="s">
        <v>139</v>
      </c>
      <c r="B40" s="295" t="s">
        <v>274</v>
      </c>
    </row>
    <row r="41" spans="1:2" ht="15.5" x14ac:dyDescent="0.35">
      <c r="A41" s="153" t="s">
        <v>140</v>
      </c>
      <c r="B41" s="295" t="s">
        <v>275</v>
      </c>
    </row>
    <row r="42" spans="1:2" ht="15.5" x14ac:dyDescent="0.35">
      <c r="A42" s="153" t="s">
        <v>141</v>
      </c>
      <c r="B42" s="295" t="s">
        <v>276</v>
      </c>
    </row>
    <row r="43" spans="1:2" ht="15.5" x14ac:dyDescent="0.35">
      <c r="A43" s="153" t="s">
        <v>142</v>
      </c>
      <c r="B43" s="295" t="s">
        <v>277</v>
      </c>
    </row>
    <row r="44" spans="1:2" ht="15.5" x14ac:dyDescent="0.35">
      <c r="A44" s="153" t="s">
        <v>143</v>
      </c>
      <c r="B44" s="295" t="s">
        <v>278</v>
      </c>
    </row>
    <row r="45" spans="1:2" ht="15.5" x14ac:dyDescent="0.35">
      <c r="A45" s="153" t="s">
        <v>144</v>
      </c>
      <c r="B45" s="295" t="s">
        <v>279</v>
      </c>
    </row>
    <row r="46" spans="1:2" ht="15.5" x14ac:dyDescent="0.35">
      <c r="A46" s="153" t="s">
        <v>145</v>
      </c>
      <c r="B46" s="295" t="s">
        <v>280</v>
      </c>
    </row>
    <row r="47" spans="1:2" ht="15.5" x14ac:dyDescent="0.35">
      <c r="A47" s="153" t="s">
        <v>146</v>
      </c>
      <c r="B47" s="295" t="s">
        <v>281</v>
      </c>
    </row>
    <row r="48" spans="1:2" ht="15.5" x14ac:dyDescent="0.35">
      <c r="A48" s="153" t="s">
        <v>147</v>
      </c>
      <c r="B48" s="295" t="s">
        <v>282</v>
      </c>
    </row>
    <row r="49" spans="1:2" ht="15.5" x14ac:dyDescent="0.35">
      <c r="A49" s="153" t="s">
        <v>148</v>
      </c>
      <c r="B49" s="295" t="s">
        <v>283</v>
      </c>
    </row>
    <row r="50" spans="1:2" ht="15.5" x14ac:dyDescent="0.35">
      <c r="A50" s="153" t="s">
        <v>149</v>
      </c>
      <c r="B50" s="29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Ries, Stephen</cp:lastModifiedBy>
  <cp:lastPrinted>2020-05-12T15:41:53Z</cp:lastPrinted>
  <dcterms:created xsi:type="dcterms:W3CDTF">2020-04-14T23:06:16Z</dcterms:created>
  <dcterms:modified xsi:type="dcterms:W3CDTF">2021-04-21T17:40:33Z</dcterms:modified>
</cp:coreProperties>
</file>