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WILLOWNT3\Product Development2\PD\Programs\Casualty\Motorcycle\CA\1-Misc\COVID-19 Refunds\Refunds\Fifth refund 1.1.21 to 3.31.21\"/>
    </mc:Choice>
  </mc:AlternateContent>
  <xr:revisionPtr revIDLastSave="0" documentId="13_ncr:1_{F814E161-31D2-4E16-A9AF-AB4A910CD230}" xr6:coauthVersionLast="46" xr6:coauthVersionMax="46" xr10:uidLastSave="{00000000-0000-0000-0000-000000000000}"/>
  <bookViews>
    <workbookView xWindow="28680" yWindow="-120" windowWidth="20730" windowHeight="1116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<sst xmlns="http://schemas.openxmlformats.org/spreadsheetml/2006/main" count="532" uniqueCount="373">
  <si>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</si>
  <si>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</si>
  <si>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</si>
  <si>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</si>
  <si>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</si>
  <si>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</si>
  <si>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</si>
  <si>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</si>
  <si>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</si>
  <si>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</si>
  <si>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</si>
  <si>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</si>
  <si>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</si>
  <si>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</si>
  <si>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</si>
  <si>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</si>
  <si>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</si>
  <si>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</si>
  <si>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</si>
  <si>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</si>
  <si>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</si>
  <si>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</si>
  <si>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</si>
  <si>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</si>
  <si>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</si>
  <si>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</si>
  <si>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</si>
  <si>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</si>
  <si>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</si>
  <si>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</si>
  <si>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</si>
  <si>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</si>
  <si>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</si>
  <si>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</si>
  <si>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</si>
  <si>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</si>
  <si>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</si>
  <si>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</si>
  <si>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</si>
  <si>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</si>
  <si>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</si>
  <si>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</si>
  <si>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</si>
  <si>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</si>
  <si>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</si>
  <si>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</si>
  <si>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</si>
  <si>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</si>
  <si>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</si>
  <si>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</si>
  <si>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</si>
  <si>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</si>
  <si>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</si>
  <si>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</si>
  <si>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</si>
  <si>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</si>
  <si>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</si>
  <si>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</si>
  <si>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</si>
  <si>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</si>
  <si>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</si>
  <si>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</si>
  <si>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</si>
  <si>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</si>
  <si>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</si>
  <si>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</si>
  <si>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</si>
  <si>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</si>
  <si>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</si>
  <si>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</si>
  <si>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</si>
  <si>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</si>
  <si>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</si>
  <si>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</si>
  <si>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</si>
  <si>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</si>
  <si>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</si>
  <si>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</si>
  <si>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</si>
  <si>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</si>
  <si>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</si>
  <si>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</si>
  <si>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</si>
  <si>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</si>
  <si>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</si>
  <si>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</si>
  <si>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</si>
  <si>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</si>
  <si>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</si>
  <si>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</si>
  <si>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</si>
  <si>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</si>
  <si>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</si>
  <si>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</si>
  <si>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</si>
  <si>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</si>
  <si>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</si>
  <si>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</si>
  <si>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</si>
  <si>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</si>
  <si>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</si>
  <si>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</si>
  <si>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</si>
  <si>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</si>
  <si>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</si>
  <si>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</si>
  <si>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</si>
  <si>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</si>
  <si>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</si>
  <si>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</si>
  <si>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</si>
  <si>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</si>
  <si>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</si>
  <si>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</si>
  <si>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</si>
  <si>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</si>
  <si>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</si>
  <si>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</si>
  <si>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</si>
  <si>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</si>
  <si>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</si>
  <si>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</si>
  <si>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</si>
  <si>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</si>
  <si>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</si>
  <si>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</si>
  <si>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</si>
  <si>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</si>
  <si>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</si>
  <si>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</si>
  <si>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</si>
  <si>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</si>
  <si>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</si>
  <si>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</si>
  <si>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</si>
  <si>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</si>
  <si>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</si>
  <si>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</si>
  <si>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</si>
  <si>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</si>
  <si>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</si>
  <si>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</si>
  <si>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</si>
  <si>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</si>
  <si>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</si>
  <si>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</si>
  <si>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</si>
  <si>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</si>
  <si>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</si>
  <si>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</si>
  <si>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</si>
  <si>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</si>
  <si>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</si>
  <si>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</si>
  <si>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</si>
  <si>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</si>
  <si>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</si>
  <si>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</si>
  <si>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</si>
  <si>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</si>
  <si>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</si>
  <si>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</si>
  <si>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</si>
  <si>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</si>
  <si>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</si>
  <si>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</si>
  <si>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</si>
  <si>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</si>
  <si>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</si>
  <si>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</si>
  <si>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</si>
  <si>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</si>
  <si>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</si>
  <si>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</si>
  <si>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</si>
  <si>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</si>
  <si>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</si>
  <si>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</si>
  <si>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</si>
  <si>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</si>
  <si>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</si>
  <si>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</si>
  <si>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</si>
  <si>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</si>
  <si>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</si>
  <si>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</si>
  <si>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</si>
  <si>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</si>
  <si>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</si>
  <si>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</si>
  <si>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</si>
  <si>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</si>
  <si>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</si>
  <si>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</si>
  <si>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</si>
  <si>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</si>
  <si>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</si>
  <si>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</si>
  <si>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</si>
  <si>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</si>
  <si>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</si>
  <si>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</si>
  <si>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</si>
  <si>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</si>
  <si>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</si>
  <si>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</si>
  <si>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</si>
  <si>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</si>
  <si>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</si>
  <si>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</si>
  <si>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</si>
  <si>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</si>
  <si>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</si>
  <si>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</si>
  <si>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</si>
  <si>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</si>
  <si>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</si>
  <si>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</si>
  <si>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</si>
  <si>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</si>
  <si>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</si>
  <si>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</si>
  <si>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</si>
  <si>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</si>
  <si>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</si>
  <si>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</si>
  <si>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</si>
  <si>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</si>
  <si>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</si>
  <si>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</si>
  <si>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</si>
  <si>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</si>
  <si>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</si>
  <si>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</si>
  <si>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</si>
  <si>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</si>
  <si>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</si>
  <si>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</si>
  <si>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</si>
  <si>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</si>
  <si>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</si>
  <si>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</si>
  <si>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</si>
  <si>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</si>
  <si>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</si>
  <si>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</si>
  <si>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</si>
  <si>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</si>
  <si>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</si>
  <si>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</si>
  <si>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</si>
  <si>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</si>
  <si>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</si>
  <si>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</si>
  <si>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</si>
  <si>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</si>
  <si>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</si>
  <si>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</si>
  <si>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</si>
  <si>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</si>
  <si>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</si>
  <si>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</si>
  <si>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</si>
  <si>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</si>
  <si>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</si>
  <si>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</si>
  <si>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</si>
  <si>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</si>
  <si>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</si>
  <si>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</si>
  <si>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</si>
  <si>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</si>
  <si>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</si>
  <si>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</si>
  <si>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</si>
  <si>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</si>
  <si>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</si>
  <si>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</si>
  <si>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</si>
  <si>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</si>
  <si>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</si>
  <si>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</si>
  <si>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</si>
  <si>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</si>
  <si>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</si>
  <si>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</si>
  <si>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</si>
  <si>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</si>
  <si>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</si>
  <si>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</si>
  <si>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</si>
  <si>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</si>
  <si>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</si>
  <si>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</si>
  <si>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</si>
  <si>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</si>
  <si>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</si>
  <si>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</si>
  <si>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</si>
  <si>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</si>
  <si>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</si>
  <si>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</si>
  <si>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</si>
  <si>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</si>
  <si>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</si>
  <si>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</si>
  <si>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</si>
  <si>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</si>
  <si>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</si>
  <si>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</si>
  <si>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</si>
  <si>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</si>
  <si>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</si>
  <si>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</si>
  <si>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</si>
  <si>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</si>
  <si>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</si>
  <si>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</si>
  <si>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</si>
  <si>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</si>
  <si>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</si>
  <si>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</si>
  <si>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</si>
  <si>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</si>
  <si>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</si>
  <si>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</si>
  <si>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</si>
  <si>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</si>
  <si>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</si>
  <si>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</si>
  <si>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</si>
  <si>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</si>
  <si>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</si>
  <si>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</si>
  <si>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</si>
  <si>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</si>
  <si>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</si>
  <si>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</si>
  <si>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</si>
  <si>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</si>
  <si>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</si>
  <si>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</si>
  <si>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</si>
  <si>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</si>
  <si>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</si>
  <si>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</si>
  <si>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</si>
  <si>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</si>
  <si>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</si>
  <si>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</si>
  <si>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</si>
  <si>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</si>
  <si>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</si>
  <si>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</si>
  <si>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</si>
  <si>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</si>
  <si>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</si>
  <si>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</si>
  <si>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</si>
  <si>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</si>
  <si>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Pacific Specialty Insurance Company</t>
  </si>
  <si>
    <t>Western Service Contract Group</t>
  </si>
  <si>
    <t>2200 Geng Rd. Ste 200</t>
  </si>
  <si>
    <t>Palo Alto</t>
  </si>
  <si>
    <t>Kara Holzwarth</t>
  </si>
  <si>
    <t>650-569-4122</t>
  </si>
  <si>
    <t>General Counsel, Corp. Secretary</t>
  </si>
  <si>
    <t>kholzwarth@pacificspecialty.com</t>
  </si>
  <si>
    <t>Paula Quase</t>
  </si>
  <si>
    <t>651-221-4913</t>
  </si>
  <si>
    <t>Asst. Product Manager</t>
  </si>
  <si>
    <t>pquase@pacificspecialty.com</t>
  </si>
  <si>
    <t>Per approach as suggested by Bulletin 2020-03, premiums were assessed with a reclassification of exposures and reduction of exposure base. Vehicles were moved from Vehicle Use category, "Other" to "Pleasure", a move that represents general decreased and/or lighter usage and lowered rating factor. Vehicles were also re-rated with the lowest annual mileage band per company's filed rate plan, as an anticipated reduction of miles driven to the stay at home orders and thus a decrease in exposure to risk.
Any eligible in-force policy during the months between March 2020 and December 2020 were assessed with this rating approach, which represents the effects of decreased economic activity due to the public health "stay-at-home" orders. This earnest effort approach places policies at the lowest possible exposure related risk classification per company's filed rate plan, reflecting the reduced risk of loss during the continuing pandemic. Premiums were returned for all periods the bulletins were in effect. Per our submissions, we've refunded 18-19% of premiums each month, which is in line with the Advisory Committee's recommended premium refunds to Low Cost Automobile policyholders of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</si>
</sst>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checked="Checked"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5" workbookViewId="0">
      <selection activeCell="I46" sqref="I4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360</v>
      </c>
      <c r="C9" s="256"/>
      <c r="D9" s="256"/>
      <c r="E9" s="256"/>
      <c r="F9" s="256"/>
      <c r="G9" s="256"/>
      <c r="H9" s="256"/>
      <c r="I9" s="256"/>
      <c r="J9" s="13"/>
      <c r="K9" s="14"/>
      <c r="L9" s="274">
        <v>37850</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361</v>
      </c>
      <c r="C13" s="256"/>
      <c r="D13" s="256"/>
      <c r="E13" s="256"/>
      <c r="F13" s="256"/>
      <c r="G13" s="256"/>
      <c r="H13" s="256"/>
      <c r="I13" s="256"/>
      <c r="J13" s="19"/>
      <c r="K13" s="20"/>
      <c r="L13" s="274">
        <v>2898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363</v>
      </c>
      <c r="C20" s="256"/>
      <c r="D20" s="256"/>
      <c r="E20" s="256"/>
      <c r="F20" s="256"/>
      <c r="G20" s="256"/>
      <c r="H20" s="23"/>
      <c r="I20" s="283" t="s">
        <v>232</v>
      </c>
      <c r="J20" s="122"/>
      <c r="K20" s="24"/>
      <c r="L20" s="150">
        <v>94303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44314</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364</v>
      </c>
      <c r="C35" s="256"/>
      <c r="D35" s="256"/>
      <c r="E35" s="256"/>
      <c r="F35" s="256"/>
      <c r="G35" s="256"/>
      <c r="H35" s="34"/>
      <c r="I35" s="272" t="s">
        <v>365</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366</v>
      </c>
      <c r="C38" s="259"/>
      <c r="D38" s="259"/>
      <c r="E38" s="259"/>
      <c r="F38" s="259"/>
      <c r="G38" s="259"/>
      <c r="H38" s="32"/>
      <c r="I38" s="273" t="s">
        <v>367</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368</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370</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0" zoomScale="120" zoomScaleNormal="120" workbookViewId="0">
      <selection activeCell="F90" sqref="F9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Pacific Specialty Insurance Company</v>
      </c>
      <c r="F4" s="328"/>
      <c r="G4" s="113"/>
      <c r="H4" s="113"/>
      <c r="I4" s="113"/>
      <c r="J4" s="114"/>
      <c r="L4" s="74" t="s">
        <v>53</v>
      </c>
      <c r="M4" s="160">
        <f>'Cover Page'!L9</f>
        <v>37850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Western Service Contract Group</v>
      </c>
      <c r="F6" s="328"/>
      <c r="G6" s="113"/>
      <c r="H6" s="113"/>
      <c r="I6" s="113"/>
      <c r="J6" s="114"/>
      <c r="L6" s="74" t="s">
        <v>54</v>
      </c>
      <c r="M6" s="160">
        <f>'Cover Page'!L13</f>
        <v>2898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1</v>
      </c>
      <c r="O44" s="142" t="b">
        <v>0</v>
      </c>
      <c r="P44" s="142" t="b">
        <v>0</v>
      </c>
      <c r="Q44" s="142" t="b">
        <v>0</v>
      </c>
      <c r="R44" s="142" t="b">
        <v>0</v>
      </c>
      <c r="S44" s="142" t="b">
        <v>0</v>
      </c>
      <c r="T44" s="142" t="b">
        <v>0</v>
      </c>
      <c r="U44" s="200">
        <f>N44*1</f>
        <v>1</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1</v>
      </c>
      <c r="O45" s="142" t="b">
        <v>0</v>
      </c>
      <c r="P45" s="142" t="b">
        <v>0</v>
      </c>
      <c r="Q45" s="142" t="b">
        <v>0</v>
      </c>
      <c r="R45" s="142" t="b">
        <v>0</v>
      </c>
      <c r="S45" s="142" t="b">
        <v>0</v>
      </c>
      <c r="T45" s="142" t="b">
        <v>0</v>
      </c>
      <c r="U45" s="200">
        <f t="shared" ref="U45:U47" si="2">N45*1</f>
        <v>1</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1</v>
      </c>
      <c r="O55" s="142" t="b">
        <v>0</v>
      </c>
      <c r="P55" s="142" t="b">
        <v>0</v>
      </c>
      <c r="Q55" s="142" t="b">
        <v>0</v>
      </c>
      <c r="R55" s="142" t="b">
        <v>0</v>
      </c>
      <c r="S55" s="142" t="b">
        <v>0</v>
      </c>
      <c r="T55" s="142" t="b">
        <v>0</v>
      </c>
      <c r="U55" s="200">
        <f t="shared" ref="U55" si="15">N55*1</f>
        <v>1</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1</v>
      </c>
      <c r="O58" s="142" t="b">
        <v>0</v>
      </c>
      <c r="P58" s="142" t="b">
        <v>0</v>
      </c>
      <c r="Q58" s="142" t="b">
        <v>0</v>
      </c>
      <c r="R58" s="142" t="b">
        <v>0</v>
      </c>
      <c r="S58" s="142" t="b">
        <v>0</v>
      </c>
      <c r="T58" s="142" t="b">
        <v>0</v>
      </c>
      <c r="U58" s="200">
        <f>N58*1</f>
        <v>1</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7" workbookViewId="0">
      <selection activeCell="R13" sqref="R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Pacific Specialty Insurance Company</v>
      </c>
      <c r="F4" s="112"/>
      <c r="G4" s="112"/>
      <c r="H4" s="113"/>
      <c r="I4" s="113"/>
      <c r="J4" s="113"/>
      <c r="K4" s="114"/>
      <c r="L4" s="62"/>
      <c r="M4" s="74" t="s">
        <v>53</v>
      </c>
      <c r="N4" s="160">
        <f>'Cover Page'!L9</f>
        <v>37850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Western Service Contract Group</v>
      </c>
      <c r="F6" s="112"/>
      <c r="G6" s="113"/>
      <c r="H6" s="113"/>
      <c r="I6" s="113"/>
      <c r="J6" s="113"/>
      <c r="K6" s="114"/>
      <c r="L6" s="62"/>
      <c r="M6" s="74" t="s">
        <v>54</v>
      </c>
      <c r="N6" s="160">
        <f>'Cover Page'!L13</f>
        <v>2898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372</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ht="35.25" customHeight="1"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Pacific Specialty Insurance Company</v>
      </c>
      <c r="C5" s="158"/>
      <c r="D5" s="266"/>
      <c r="E5" s="177"/>
      <c r="F5" s="213"/>
      <c r="G5" s="213"/>
      <c r="H5" s="213"/>
      <c r="I5" s="213"/>
      <c r="J5" s="213"/>
      <c r="K5" s="214"/>
      <c r="L5" s="185" t="s">
        <v>53</v>
      </c>
      <c r="M5" s="325">
        <f>'Cover Page'!L9</f>
        <v>37850</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Western Service Contract Group</v>
      </c>
      <c r="C7" s="159"/>
      <c r="D7" s="159"/>
      <c r="E7" s="179"/>
      <c r="F7" s="215"/>
      <c r="G7" s="215"/>
      <c r="H7" s="215"/>
      <c r="I7" s="215"/>
      <c r="J7" s="215"/>
      <c r="K7" s="216"/>
      <c r="L7" s="141" t="s">
        <v>54</v>
      </c>
      <c r="M7" s="327">
        <f>'Cover Page'!L13</f>
        <v>2898</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37850</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37850</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37850</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37850</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37850</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37850</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37850</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37850</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37850</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37850</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37850</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37850</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37850</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37850</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37850</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37850</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37850</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37850</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37850</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37850</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37850</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37850</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37850</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37850</v>
      </c>
      <c r="B40" s="310"/>
      <c r="C40" s="310"/>
      <c r="D40" s="310"/>
      <c r="E40" s="310"/>
      <c r="F40" s="315"/>
      <c r="G40" s="316"/>
      <c r="H40" s="317"/>
      <c r="I40" s="317"/>
      <c r="J40" s="317"/>
      <c r="K40" s="315"/>
      <c r="L40" s="314"/>
      <c r="M40" s="314"/>
      <c r="O40" s="287" t="str">
        <f t="shared" si="1"/>
        <v>ASLine</v>
      </c>
    </row>
    <row r="41" spans="1:15" s="287" customFormat="1" x14ac:dyDescent="0.25">
      <c r="A41" s="313">
        <f t="shared" si="0"/>
        <v>37850</v>
      </c>
      <c r="B41" s="310"/>
      <c r="C41" s="310"/>
      <c r="D41" s="310"/>
      <c r="E41" s="310"/>
      <c r="F41" s="315"/>
      <c r="G41" s="316"/>
      <c r="H41" s="317"/>
      <c r="I41" s="317"/>
      <c r="J41" s="317"/>
      <c r="K41" s="315"/>
      <c r="L41" s="314"/>
      <c r="M41" s="314"/>
      <c r="O41" s="287" t="str">
        <f t="shared" si="1"/>
        <v>ASLine</v>
      </c>
    </row>
    <row r="42" spans="1:15" s="287" customFormat="1" x14ac:dyDescent="0.25">
      <c r="A42" s="313">
        <f t="shared" si="0"/>
        <v>37850</v>
      </c>
      <c r="B42" s="310"/>
      <c r="C42" s="310"/>
      <c r="D42" s="310"/>
      <c r="E42" s="310"/>
      <c r="F42" s="315"/>
      <c r="G42" s="316"/>
      <c r="H42" s="317"/>
      <c r="I42" s="317"/>
      <c r="J42" s="317"/>
      <c r="K42" s="315"/>
      <c r="L42" s="314"/>
      <c r="M42" s="314"/>
      <c r="O42" s="287" t="str">
        <f t="shared" si="1"/>
        <v>ASLine</v>
      </c>
    </row>
    <row r="43" spans="1:15" s="287" customFormat="1" x14ac:dyDescent="0.25">
      <c r="A43" s="313">
        <f t="shared" si="0"/>
        <v>37850</v>
      </c>
      <c r="B43" s="310"/>
      <c r="C43" s="310"/>
      <c r="D43" s="310"/>
      <c r="E43" s="310"/>
      <c r="F43" s="315"/>
      <c r="G43" s="316"/>
      <c r="H43" s="317"/>
      <c r="I43" s="317"/>
      <c r="J43" s="317"/>
      <c r="K43" s="315"/>
      <c r="L43" s="314"/>
      <c r="M43" s="314"/>
      <c r="O43" s="287" t="str">
        <f t="shared" si="1"/>
        <v>ASLine</v>
      </c>
    </row>
    <row r="44" spans="1:15" s="287" customFormat="1" x14ac:dyDescent="0.25">
      <c r="A44" s="313">
        <f t="shared" si="0"/>
        <v>37850</v>
      </c>
      <c r="B44" s="310"/>
      <c r="C44" s="310"/>
      <c r="D44" s="310"/>
      <c r="E44" s="310"/>
      <c r="F44" s="315"/>
      <c r="G44" s="316"/>
      <c r="H44" s="317"/>
      <c r="I44" s="317"/>
      <c r="J44" s="317"/>
      <c r="K44" s="315"/>
      <c r="L44" s="314"/>
      <c r="M44" s="314"/>
      <c r="O44" s="287" t="str">
        <f t="shared" si="1"/>
        <v>ASLine</v>
      </c>
    </row>
    <row r="45" spans="1:15" s="287" customFormat="1" x14ac:dyDescent="0.25">
      <c r="A45" s="313">
        <f t="shared" si="0"/>
        <v>37850</v>
      </c>
      <c r="B45" s="310"/>
      <c r="C45" s="310"/>
      <c r="D45" s="310"/>
      <c r="E45" s="310"/>
      <c r="F45" s="315"/>
      <c r="G45" s="316"/>
      <c r="H45" s="317"/>
      <c r="I45" s="317"/>
      <c r="J45" s="317"/>
      <c r="K45" s="315"/>
      <c r="L45" s="314"/>
      <c r="M45" s="314"/>
      <c r="O45" s="287" t="str">
        <f t="shared" si="1"/>
        <v>ASLine</v>
      </c>
    </row>
    <row r="46" spans="1:15" s="287" customFormat="1" x14ac:dyDescent="0.25">
      <c r="A46" s="313">
        <f t="shared" si="0"/>
        <v>37850</v>
      </c>
      <c r="B46" s="310"/>
      <c r="C46" s="310"/>
      <c r="D46" s="310"/>
      <c r="E46" s="310"/>
      <c r="F46" s="315"/>
      <c r="G46" s="316"/>
      <c r="H46" s="317"/>
      <c r="I46" s="317"/>
      <c r="J46" s="317"/>
      <c r="K46" s="315"/>
      <c r="L46" s="314"/>
      <c r="M46" s="314"/>
      <c r="O46" s="287" t="str">
        <f t="shared" si="1"/>
        <v>ASLine</v>
      </c>
    </row>
    <row r="47" spans="1:15" s="287" customFormat="1" x14ac:dyDescent="0.25">
      <c r="A47" s="313">
        <f t="shared" si="0"/>
        <v>37850</v>
      </c>
      <c r="B47" s="310"/>
      <c r="C47" s="310"/>
      <c r="D47" s="310"/>
      <c r="E47" s="310"/>
      <c r="F47" s="315"/>
      <c r="G47" s="316"/>
      <c r="H47" s="317"/>
      <c r="I47" s="317"/>
      <c r="J47" s="317"/>
      <c r="K47" s="315"/>
      <c r="L47" s="314"/>
      <c r="M47" s="314"/>
      <c r="O47" s="287" t="str">
        <f t="shared" si="1"/>
        <v>ASLine</v>
      </c>
    </row>
    <row r="48" spans="1:15" s="287" customFormat="1" x14ac:dyDescent="0.25">
      <c r="A48" s="313">
        <f t="shared" si="0"/>
        <v>37850</v>
      </c>
      <c r="B48" s="310"/>
      <c r="C48" s="310"/>
      <c r="D48" s="310"/>
      <c r="E48" s="310"/>
      <c r="F48" s="315"/>
      <c r="G48" s="316"/>
      <c r="H48" s="317"/>
      <c r="I48" s="317"/>
      <c r="J48" s="317"/>
      <c r="K48" s="315"/>
      <c r="L48" s="314"/>
      <c r="M48" s="314"/>
      <c r="O48" s="287" t="str">
        <f t="shared" si="1"/>
        <v>ASLine</v>
      </c>
    </row>
    <row r="49" spans="1:15" s="287" customFormat="1" x14ac:dyDescent="0.25">
      <c r="A49" s="313">
        <f t="shared" si="0"/>
        <v>37850</v>
      </c>
      <c r="B49" s="310"/>
      <c r="C49" s="310"/>
      <c r="D49" s="310"/>
      <c r="E49" s="310"/>
      <c r="F49" s="315"/>
      <c r="G49" s="316"/>
      <c r="H49" s="317"/>
      <c r="I49" s="317"/>
      <c r="J49" s="317"/>
      <c r="K49" s="315"/>
      <c r="L49" s="314"/>
      <c r="M49" s="314"/>
      <c r="O49" s="287" t="str">
        <f t="shared" si="1"/>
        <v>ASLine</v>
      </c>
    </row>
    <row r="50" spans="1:15" s="287" customFormat="1" x14ac:dyDescent="0.25">
      <c r="A50" s="313">
        <f t="shared" si="0"/>
        <v>37850</v>
      </c>
      <c r="B50" s="310"/>
      <c r="C50" s="310"/>
      <c r="D50" s="310"/>
      <c r="E50" s="310"/>
      <c r="F50" s="315"/>
      <c r="G50" s="316"/>
      <c r="H50" s="317"/>
      <c r="I50" s="317"/>
      <c r="J50" s="317"/>
      <c r="K50" s="315"/>
      <c r="L50" s="314"/>
      <c r="M50" s="314"/>
      <c r="O50" s="287" t="str">
        <f t="shared" si="1"/>
        <v>ASLine</v>
      </c>
    </row>
    <row r="51" spans="1:15" s="287" customFormat="1" x14ac:dyDescent="0.25">
      <c r="A51" s="313">
        <f t="shared" si="0"/>
        <v>37850</v>
      </c>
      <c r="B51" s="310"/>
      <c r="C51" s="310"/>
      <c r="D51" s="310"/>
      <c r="E51" s="310"/>
      <c r="F51" s="315"/>
      <c r="G51" s="316"/>
      <c r="H51" s="317"/>
      <c r="I51" s="317"/>
      <c r="J51" s="317"/>
      <c r="K51" s="315"/>
      <c r="L51" s="314"/>
      <c r="M51" s="314"/>
      <c r="O51" s="287" t="str">
        <f t="shared" si="1"/>
        <v>ASLine</v>
      </c>
    </row>
    <row r="52" spans="1:15" s="287" customFormat="1" x14ac:dyDescent="0.25">
      <c r="A52" s="313">
        <f t="shared" si="0"/>
        <v>37850</v>
      </c>
      <c r="B52" s="310"/>
      <c r="C52" s="310"/>
      <c r="D52" s="310"/>
      <c r="E52" s="310"/>
      <c r="F52" s="315"/>
      <c r="G52" s="316"/>
      <c r="H52" s="317"/>
      <c r="I52" s="317"/>
      <c r="J52" s="317"/>
      <c r="K52" s="315"/>
      <c r="L52" s="314"/>
      <c r="M52" s="314"/>
      <c r="O52" s="287" t="str">
        <f t="shared" si="1"/>
        <v>ASLine</v>
      </c>
    </row>
    <row r="53" spans="1:15" s="287" customFormat="1" x14ac:dyDescent="0.25">
      <c r="A53" s="313">
        <f t="shared" si="0"/>
        <v>37850</v>
      </c>
      <c r="B53" s="310"/>
      <c r="C53" s="310"/>
      <c r="D53" s="310"/>
      <c r="E53" s="310"/>
      <c r="F53" s="315"/>
      <c r="G53" s="316"/>
      <c r="H53" s="317"/>
      <c r="I53" s="317"/>
      <c r="J53" s="317"/>
      <c r="K53" s="315"/>
      <c r="L53" s="314"/>
      <c r="M53" s="314"/>
      <c r="O53" s="287" t="str">
        <f t="shared" si="1"/>
        <v>ASLine</v>
      </c>
    </row>
    <row r="54" spans="1:15" s="287" customFormat="1" x14ac:dyDescent="0.25">
      <c r="A54" s="313">
        <f t="shared" si="0"/>
        <v>37850</v>
      </c>
      <c r="B54" s="310"/>
      <c r="C54" s="310"/>
      <c r="D54" s="310"/>
      <c r="E54" s="310"/>
      <c r="F54" s="315"/>
      <c r="G54" s="316"/>
      <c r="H54" s="317"/>
      <c r="I54" s="317"/>
      <c r="J54" s="317"/>
      <c r="K54" s="315"/>
      <c r="L54" s="314"/>
      <c r="M54" s="314"/>
      <c r="O54" s="287" t="str">
        <f t="shared" si="1"/>
        <v>ASLine</v>
      </c>
    </row>
    <row r="55" spans="1:15" s="287" customFormat="1" x14ac:dyDescent="0.25">
      <c r="A55" s="313">
        <f t="shared" si="0"/>
        <v>37850</v>
      </c>
      <c r="B55" s="310"/>
      <c r="C55" s="310"/>
      <c r="D55" s="310"/>
      <c r="E55" s="310"/>
      <c r="F55" s="315"/>
      <c r="G55" s="316"/>
      <c r="H55" s="317"/>
      <c r="I55" s="317"/>
      <c r="J55" s="317"/>
      <c r="K55" s="315"/>
      <c r="L55" s="314"/>
      <c r="M55" s="314"/>
      <c r="O55" s="287" t="str">
        <f t="shared" si="1"/>
        <v>ASLine</v>
      </c>
    </row>
    <row r="56" spans="1:15" ht="15.75" x14ac:dyDescent="0.25">
      <c r="A56" s="313">
        <f t="shared" si="0"/>
        <v>37850</v>
      </c>
      <c r="B56" s="310"/>
      <c r="C56" s="310"/>
      <c r="D56" s="310"/>
      <c r="E56" s="310"/>
      <c r="F56" s="315"/>
      <c r="G56" s="316"/>
      <c r="H56" s="317"/>
      <c r="I56" s="317"/>
      <c r="J56" s="317"/>
      <c r="K56" s="315"/>
      <c r="L56" s="314"/>
      <c r="M56" s="314"/>
      <c r="O56" s="287" t="str">
        <f t="shared" si="1"/>
        <v>ASLine</v>
      </c>
    </row>
    <row r="57" spans="1:15" ht="15.75" x14ac:dyDescent="0.25">
      <c r="A57" s="313">
        <f t="shared" si="0"/>
        <v>37850</v>
      </c>
      <c r="B57" s="310"/>
      <c r="C57" s="310"/>
      <c r="D57" s="310"/>
      <c r="E57" s="310"/>
      <c r="F57" s="315"/>
      <c r="G57" s="316"/>
      <c r="H57" s="317"/>
      <c r="I57" s="317"/>
      <c r="J57" s="317"/>
      <c r="K57" s="315"/>
      <c r="L57" s="314"/>
      <c r="M57" s="314"/>
      <c r="O57" s="287" t="str">
        <f t="shared" si="1"/>
        <v>ASLine</v>
      </c>
    </row>
    <row r="58" spans="1:15" ht="15.75" x14ac:dyDescent="0.25">
      <c r="A58" s="313">
        <f t="shared" si="0"/>
        <v>37850</v>
      </c>
      <c r="B58" s="310"/>
      <c r="C58" s="310"/>
      <c r="D58" s="310"/>
      <c r="E58" s="310"/>
      <c r="F58" s="315"/>
      <c r="G58" s="316"/>
      <c r="H58" s="317"/>
      <c r="I58" s="317"/>
      <c r="J58" s="317"/>
      <c r="K58" s="315"/>
      <c r="L58" s="314"/>
      <c r="M58" s="314"/>
      <c r="O58" s="287" t="str">
        <f t="shared" si="1"/>
        <v>ASLine</v>
      </c>
    </row>
    <row r="59" spans="1:15" ht="15.75" x14ac:dyDescent="0.25">
      <c r="A59" s="313">
        <f t="shared" si="0"/>
        <v>37850</v>
      </c>
      <c r="B59" s="310"/>
      <c r="C59" s="310"/>
      <c r="D59" s="310"/>
      <c r="E59" s="310"/>
      <c r="F59" s="315"/>
      <c r="G59" s="316"/>
      <c r="H59" s="317"/>
      <c r="I59" s="317"/>
      <c r="J59" s="317"/>
      <c r="K59" s="315"/>
      <c r="L59" s="314"/>
      <c r="M59" s="314"/>
      <c r="O59" s="287" t="str">
        <f t="shared" si="1"/>
        <v>ASLine</v>
      </c>
    </row>
    <row r="60" spans="1:15" ht="15.75" x14ac:dyDescent="0.25">
      <c r="A60" s="313">
        <f t="shared" si="0"/>
        <v>37850</v>
      </c>
      <c r="B60" s="310"/>
      <c r="C60" s="310"/>
      <c r="D60" s="310"/>
      <c r="E60" s="310"/>
      <c r="F60" s="315"/>
      <c r="G60" s="316"/>
      <c r="H60" s="317"/>
      <c r="I60" s="317"/>
      <c r="J60" s="317"/>
      <c r="K60" s="315"/>
      <c r="L60" s="314"/>
      <c r="M60" s="314"/>
      <c r="O60" s="287" t="str">
        <f t="shared" si="1"/>
        <v>ASLine</v>
      </c>
    </row>
    <row r="61" spans="1:15" ht="15.75" x14ac:dyDescent="0.25">
      <c r="A61" s="313">
        <f t="shared" si="0"/>
        <v>37850</v>
      </c>
      <c r="B61" s="310"/>
      <c r="C61" s="310"/>
      <c r="D61" s="310"/>
      <c r="E61" s="310"/>
      <c r="F61" s="315"/>
      <c r="G61" s="316"/>
      <c r="H61" s="317"/>
      <c r="I61" s="317"/>
      <c r="J61" s="317"/>
      <c r="K61" s="315"/>
      <c r="L61" s="314"/>
      <c r="M61" s="314"/>
      <c r="O61" s="287" t="str">
        <f t="shared" si="1"/>
        <v>ASLine</v>
      </c>
    </row>
    <row r="62" spans="1:15" ht="15.75" x14ac:dyDescent="0.25">
      <c r="A62" s="313">
        <f t="shared" si="0"/>
        <v>37850</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Pacific Specialty Insurance Company</v>
      </c>
      <c r="B4" s="151">
        <f>'Cover Page'!L9</f>
        <v>37850</v>
      </c>
      <c r="C4" s="151" t="str">
        <f>'Cover Page'!B13</f>
        <v>Western Service Contract Group</v>
      </c>
      <c r="D4" s="152">
        <f>'Cover Page'!L13</f>
        <v>2898</v>
      </c>
      <c r="E4" s="151" t="str">
        <f>'Cover Page'!B17</f>
        <v>2200 Geng Rd. Ste 200</v>
      </c>
      <c r="F4" s="151" t="str">
        <f>'Cover Page'!B20</f>
        <v>Palo Alto</v>
      </c>
      <c r="G4" s="151" t="str">
        <f>'Cover Page'!I20</f>
        <v>CA</v>
      </c>
      <c r="H4" s="152">
        <f>'Cover Page'!L20</f>
        <v>94303</v>
      </c>
      <c r="I4" s="151" t="b">
        <v>1</v>
      </c>
      <c r="J4" s="151" t="b">
        <v>0</v>
      </c>
      <c r="K4" s="153">
        <f>'Cover Page'!B32</f>
        <v>44314</v>
      </c>
      <c r="L4" s="173" t="str">
        <f>'Cover Page'!B35</f>
        <v>Kara Holzwarth</v>
      </c>
      <c r="M4" s="173" t="str">
        <f>'Cover Page'!B38</f>
        <v>General Counsel, Corp. Secretary</v>
      </c>
      <c r="N4" s="212" t="str">
        <f>'Cover Page'!I35</f>
        <v>650-569-4122</v>
      </c>
      <c r="O4" s="212">
        <f>'Cover Page'!L35</f>
        <v>0</v>
      </c>
      <c r="P4" s="151" t="str">
        <f>'Cover Page'!I38</f>
        <v>kholzwarth@pacificspecialty.com</v>
      </c>
      <c r="Q4" s="151" t="str">
        <f>'Cover Page'!B42</f>
        <v>Paula Quase</v>
      </c>
      <c r="R4" s="151" t="str">
        <f>'Cover Page'!B46</f>
        <v>Asst. Product Manager</v>
      </c>
      <c r="S4" s="212" t="str">
        <f>'Cover Page'!I42</f>
        <v>651-221-4913</v>
      </c>
      <c r="T4" s="212">
        <f>'Cover Page'!L42</f>
        <v>0</v>
      </c>
      <c r="U4" s="151" t="str">
        <f>'Cover Page'!I46</f>
        <v>pquase@pacificspecialty.com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Per approach as suggested by Bulletin 2020-03, premiums were assessed with a reclassification of exposures and reduction of exposure base. Vehicles were moved from Vehicle Use category, "Other" to "Pleasure", a move that represents general decreased and/or lighter usage and lowered rating factor. Vehicles were also re-rated with the lowest annual mileage band per company's filed rate plan, as an anticipated reduction of miles driven to the stay at home orders and thus a decrease in exposure to risk.
Any eligible in-force policy during the months between March 2020 and December 2020 were assessed with this rating approach, which represents the effects of decreased economic activity due to the public health "stay-at-home" orders. This earnest effort approach places policies at the lowest possible exposure related risk classification per company's filed rate plan, reflecting the reduced risk of loss during the continuing pandemic. Premiums were returned for all periods the bulletins were in effect. Per our submissions, we've refunded 18-19% of premiums each month, which is in line with the Advisory Committee's recommended premium refunds to Low Cost Automobile policyholders of 20%.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37850</v>
      </c>
      <c r="B3" s="151" t="s">
        <v>78</v>
      </c>
      <c r="C3" s="233">
        <f>Questionnaire!$U$44</f>
        <v>1</v>
      </c>
      <c r="D3" s="234">
        <f>Questionnaire!$U$45</f>
        <v>1</v>
      </c>
      <c r="E3" s="234">
        <f>Questionnaire!$U$46</f>
        <v>0</v>
      </c>
      <c r="F3" s="234">
        <f>Questionnaire!$U$47</f>
        <v>0</v>
      </c>
      <c r="G3" s="235">
        <f>Questionnaire!$U$48</f>
        <v>0</v>
      </c>
      <c r="H3" s="233">
        <f>Questionnaire!$U$55</f>
        <v>1</v>
      </c>
      <c r="I3" s="234">
        <f>Questionnaire!$U$58</f>
        <v>1</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37850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37850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37850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37850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37850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37850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Anthony Ip</cp:lastModifiedBy>
  <cp:lastPrinted>2020-05-12T15:41:53Z</cp:lastPrinted>
  <dcterms:created xsi:type="dcterms:W3CDTF">2020-04-14T23:06:16Z</dcterms:created>
  <dcterms:modified xsi:type="dcterms:W3CDTF">2021-04-29T14:33:15Z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{7EF811E6-5A9D-4093-8D5E-95045EC7A95B}</vt:lpwstr>
  </property>
</Properties>
</file>