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CA COVID refund response\2020-8 2 amended Sep 20 thru Dec 20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<sst xmlns="http://schemas.openxmlformats.org/spreadsheetml/2006/main" count="530" uniqueCount="369">
  <si>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</si>
  <si>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</si>
  <si>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</si>
  <si>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</si>
  <si>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</si>
  <si>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</si>
  <si>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</si>
  <si>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</si>
  <si>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</si>
  <si>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</si>
  <si>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</si>
  <si>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</si>
  <si>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</si>
  <si>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</si>
  <si>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</si>
  <si>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</si>
  <si>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</si>
  <si>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</si>
  <si>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</si>
  <si>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</si>
  <si>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</si>
  <si>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</si>
  <si>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</si>
  <si>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</si>
  <si>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</si>
  <si>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</si>
  <si>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</si>
  <si>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</si>
  <si>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</si>
  <si>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</si>
  <si>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</si>
  <si>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</si>
  <si>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</si>
  <si>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</si>
  <si>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</si>
  <si>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</si>
  <si>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</si>
  <si>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</si>
  <si>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</si>
  <si>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</si>
  <si>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</si>
  <si>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</si>
  <si>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</si>
  <si>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</si>
  <si>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</si>
  <si>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</si>
  <si>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</si>
  <si>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</si>
  <si>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</si>
  <si>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</si>
  <si>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</si>
  <si>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</si>
  <si>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</si>
  <si>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</si>
  <si>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</si>
  <si>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</si>
  <si>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</si>
  <si>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</si>
  <si>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</si>
  <si>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</si>
  <si>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</si>
  <si>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</si>
  <si>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</si>
  <si>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</si>
  <si>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</si>
  <si>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</si>
  <si>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</si>
  <si>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</si>
  <si>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</si>
  <si>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</si>
  <si>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</si>
  <si>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</si>
  <si>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</si>
  <si>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</si>
  <si>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</si>
  <si>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</si>
  <si>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</si>
  <si>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</si>
  <si>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</si>
  <si>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</si>
  <si>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</si>
  <si>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</si>
  <si>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</si>
  <si>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</si>
  <si>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</si>
  <si>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</si>
  <si>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</si>
  <si>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</si>
  <si>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</si>
  <si>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</si>
  <si>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</si>
  <si>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</si>
  <si>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</si>
  <si>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</si>
  <si>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</si>
  <si>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</si>
  <si>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</si>
  <si>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</si>
  <si>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</si>
  <si>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</si>
  <si>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</si>
  <si>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</si>
  <si>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</si>
  <si>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</si>
  <si>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</si>
  <si>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</si>
  <si>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</si>
  <si>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</si>
  <si>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</si>
  <si>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</si>
  <si>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</si>
  <si>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</si>
  <si>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</si>
  <si>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</si>
  <si>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</si>
  <si>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</si>
  <si>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</si>
  <si>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</si>
  <si>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</si>
  <si>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</si>
  <si>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</si>
  <si>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</si>
  <si>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</si>
  <si>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</si>
  <si>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</si>
  <si>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</si>
  <si>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</si>
  <si>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</si>
  <si>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</si>
  <si>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</si>
  <si>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</si>
  <si>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</si>
  <si>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</si>
  <si>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</si>
  <si>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</si>
  <si>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</si>
  <si>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</si>
  <si>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</si>
  <si>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</si>
  <si>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</si>
  <si>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</si>
  <si>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</si>
  <si>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</si>
  <si>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</si>
  <si>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</si>
  <si>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</si>
  <si>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</si>
  <si>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</si>
  <si>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</si>
  <si>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</si>
  <si>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</si>
  <si>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</si>
  <si>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</si>
  <si>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</si>
  <si>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</si>
  <si>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</si>
  <si>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</si>
  <si>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</si>
  <si>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</si>
  <si>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</si>
  <si>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</si>
  <si>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</si>
  <si>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</si>
  <si>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</si>
  <si>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</si>
  <si>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</si>
  <si>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</si>
  <si>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</si>
  <si>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</si>
  <si>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</si>
  <si>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</si>
  <si>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</si>
  <si>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</si>
  <si>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</si>
  <si>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</si>
  <si>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</si>
  <si>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</si>
  <si>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</si>
  <si>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</si>
  <si>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</si>
  <si>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</si>
  <si>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</si>
  <si>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</si>
  <si>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</si>
  <si>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</si>
  <si>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</si>
  <si>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</si>
  <si>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</si>
  <si>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</si>
  <si>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</si>
  <si>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</si>
  <si>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</si>
  <si>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</si>
  <si>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</si>
  <si>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</si>
  <si>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</si>
  <si>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</si>
  <si>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</si>
  <si>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</si>
  <si>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</si>
  <si>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</si>
  <si>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</si>
  <si>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</si>
  <si>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</si>
  <si>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</si>
  <si>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</si>
  <si>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</si>
  <si>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</si>
  <si>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</si>
  <si>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</si>
  <si>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</si>
  <si>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</si>
  <si>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</si>
  <si>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</si>
  <si>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</si>
  <si>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</si>
  <si>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</si>
  <si>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</si>
  <si>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</si>
  <si>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</si>
  <si>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</si>
  <si>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</si>
  <si>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</si>
  <si>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</si>
  <si>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</si>
  <si>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</si>
  <si>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</si>
  <si>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</si>
  <si>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</si>
  <si>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</si>
  <si>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</si>
  <si>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</si>
  <si>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</si>
  <si>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</si>
  <si>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</si>
  <si>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</si>
  <si>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</si>
  <si>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</si>
  <si>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</si>
  <si>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</si>
  <si>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</si>
  <si>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</si>
  <si>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</si>
  <si>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</si>
  <si>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</si>
  <si>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</si>
  <si>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</si>
  <si>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</si>
  <si>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</si>
  <si>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</si>
  <si>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</si>
  <si>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</si>
  <si>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</si>
  <si>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</si>
  <si>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</si>
  <si>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</si>
  <si>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</si>
  <si>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</si>
  <si>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</si>
  <si>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</si>
  <si>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</si>
  <si>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</si>
  <si>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</si>
  <si>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</si>
  <si>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</si>
  <si>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</si>
  <si>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</si>
  <si>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</si>
  <si>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</si>
  <si>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</si>
  <si>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</si>
  <si>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</si>
  <si>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</si>
  <si>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</si>
  <si>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</si>
  <si>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</si>
  <si>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</si>
  <si>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</si>
  <si>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</si>
  <si>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</si>
  <si>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</si>
  <si>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</si>
  <si>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</si>
  <si>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</si>
  <si>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</si>
  <si>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</si>
  <si>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</si>
  <si>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</si>
  <si>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</si>
  <si>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</si>
  <si>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</si>
  <si>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</si>
  <si>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</si>
  <si>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</si>
  <si>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</si>
  <si>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</si>
  <si>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</si>
  <si>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</si>
  <si>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</si>
  <si>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</si>
  <si>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</si>
  <si>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</si>
  <si>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</si>
  <si>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</si>
  <si>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</si>
  <si>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</si>
  <si>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</si>
  <si>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</si>
  <si>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</si>
  <si>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</si>
  <si>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</si>
  <si>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</si>
  <si>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</si>
  <si>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</si>
  <si>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</si>
  <si>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</si>
  <si>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</si>
  <si>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</si>
  <si>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</si>
  <si>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</si>
  <si>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</si>
  <si>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</si>
  <si>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</si>
  <si>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</si>
  <si>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</si>
  <si>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</si>
  <si>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</si>
  <si>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</si>
  <si>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</si>
  <si>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</si>
  <si>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</si>
  <si>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</si>
  <si>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</si>
  <si>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</si>
  <si>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</si>
  <si>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</si>
  <si>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</si>
  <si>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</si>
  <si>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</si>
  <si>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</si>
  <si>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</si>
  <si>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</si>
  <si>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</si>
  <si>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</si>
  <si>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</si>
  <si>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</si>
  <si>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</si>
  <si>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</si>
  <si>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</si>
  <si>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</si>
  <si>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</si>
  <si>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</si>
  <si>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</si>
  <si>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</si>
  <si>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Oregon Mutual Insurance Company</t>
  </si>
  <si>
    <t>Oregon Mutual Insurance Group</t>
  </si>
  <si>
    <t>400 NE Baker Street, PO Box 808</t>
  </si>
  <si>
    <t>McMinnville</t>
  </si>
  <si>
    <t>Andrew Davies</t>
  </si>
  <si>
    <t>503-565-2784</t>
  </si>
  <si>
    <t>503-565-3846</t>
  </si>
  <si>
    <t>Vice President, Finance and Actuary Corporate Treasurer</t>
  </si>
  <si>
    <t>Andrew.Davies@ormutual.com</t>
  </si>
  <si>
    <t>Robert Geist</t>
  </si>
  <si>
    <t>503-565-2842</t>
  </si>
  <si>
    <t>Associate Actuary</t>
  </si>
  <si>
    <t>robert.geist@ormutual.com</t>
  </si>
  <si>
    <t>21-423</t>
  </si>
  <si>
    <t>Please see the attached memorandum.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</si>
</sst>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20" fillId="0" borderId="0" xfId="5" applyFont="1" applyBorder="1" applyAlignment="1">
      <alignment horizontal="center" vertic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obert.geist@ormutual.com" TargetMode="External"/><Relationship Id="rId1" Type="http://schemas.openxmlformats.org/officeDocument/2006/relationships/hyperlink" Target="mailto:Andrew.Davies@ormutu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S46" sqref="S4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14907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645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273</v>
      </c>
      <c r="J20" s="125"/>
      <c r="K20" s="25"/>
      <c r="L20" s="154">
        <v>97128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44285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 t="s">
        <v>360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361</v>
      </c>
      <c r="C38" s="267"/>
      <c r="D38" s="267"/>
      <c r="E38" s="267"/>
      <c r="F38" s="267"/>
      <c r="G38" s="267"/>
      <c r="H38" s="33"/>
      <c r="I38" s="384" t="s">
        <v>362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363</v>
      </c>
      <c r="C42" s="264"/>
      <c r="D42" s="264"/>
      <c r="E42" s="264"/>
      <c r="F42" s="264"/>
      <c r="G42" s="264"/>
      <c r="H42" s="36"/>
      <c r="I42" s="280" t="s">
        <v>364</v>
      </c>
      <c r="J42" s="268"/>
      <c r="K42" s="36"/>
      <c r="L42" s="280" t="s">
        <v>360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338"/>
      <c r="J44" s="338"/>
      <c r="K44" s="19"/>
      <c r="L44" s="338"/>
      <c r="M44" s="338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365</v>
      </c>
      <c r="C46" s="264"/>
      <c r="D46" s="264"/>
      <c r="E46" s="264"/>
      <c r="F46" s="264"/>
      <c r="G46" s="264"/>
      <c r="H46" s="22"/>
      <c r="I46" s="278" t="s">
        <v>366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64" zoomScale="120" zoomScaleNormal="120" workbookViewId="0">
      <selection activeCell="K29" sqref="K29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Oregon Mutual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14907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Oregon Mutual Insurance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645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 t="s">
        <v>367</v>
      </c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1</v>
      </c>
      <c r="P81" s="152" t="b">
        <v>0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1</v>
      </c>
      <c r="V81" s="208">
        <f t="shared" ref="V81" si="45">O81*1</f>
        <v>1</v>
      </c>
      <c r="W81" s="208">
        <f t="shared" ref="W81" si="46">P81*1</f>
        <v>0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1</v>
      </c>
      <c r="P82" s="152" t="b">
        <v>0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1</v>
      </c>
      <c r="V82" s="208">
        <f t="shared" ref="V82:V84" si="52">O82*1</f>
        <v>1</v>
      </c>
      <c r="W82" s="208">
        <f t="shared" ref="W82:W84" si="53">P82*1</f>
        <v>0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1</v>
      </c>
      <c r="P83" s="152" t="b">
        <v>0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1</v>
      </c>
      <c r="V83" s="208">
        <f t="shared" si="52"/>
        <v>1</v>
      </c>
      <c r="W83" s="208">
        <f t="shared" si="53"/>
        <v>0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Oregon Mutual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14907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Oregon Mutual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645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368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Oregon Mutual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14907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Oregon Mutual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645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14907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14907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14907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14907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14907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14907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14907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14907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14907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14907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14907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14907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14907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14907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14907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14907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14907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14907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14907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14907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14907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14907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14907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14907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14907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14907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14907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14907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14907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14907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14907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14907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14907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14907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14907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14907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14907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14907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14907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14907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14907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14907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14907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14907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14907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14907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Oregon Mutual Insurance Company</v>
      </c>
      <c r="B4" s="155">
        <f>'Cover Page'!L9</f>
        <v>14907</v>
      </c>
      <c r="C4" s="155" t="str">
        <f>'Cover Page'!B13</f>
        <v>Oregon Mutual Insurance Group</v>
      </c>
      <c r="D4" s="156">
        <f>'Cover Page'!L13</f>
        <v>645</v>
      </c>
      <c r="E4" s="155" t="str">
        <f>'Cover Page'!B17</f>
        <v>400 NE Baker Street, PO Box 808</v>
      </c>
      <c r="F4" s="155" t="str">
        <f>'Cover Page'!B20</f>
        <v>McMinnville</v>
      </c>
      <c r="G4" s="155" t="str">
        <f>'Cover Page'!I20</f>
        <v>OR</v>
      </c>
      <c r="H4" s="156">
        <f>'Cover Page'!L20</f>
        <v>97128</v>
      </c>
      <c r="I4" s="155" t="b">
        <v>1</v>
      </c>
      <c r="J4" s="155" t="b">
        <v>0</v>
      </c>
      <c r="K4" s="157">
        <f>'Cover Page'!B32</f>
        <v>44285</v>
      </c>
      <c r="L4" s="177" t="str">
        <f>'Cover Page'!B35</f>
        <v>Andrew Davies</v>
      </c>
      <c r="M4" s="177" t="str">
        <f>'Cover Page'!B38</f>
        <v>Vice President, Finance and Actuary Corporate Treasurer</v>
      </c>
      <c r="N4" s="220" t="str">
        <f>'Cover Page'!I35</f>
        <v>503-565-2784</v>
      </c>
      <c r="O4" s="220" t="str">
        <f>'Cover Page'!L35</f>
        <v>503-565-3846</v>
      </c>
      <c r="P4" s="155" t="str">
        <f>'Cover Page'!I38</f>
        <v>Andrew.Davies@ormutual.com</v>
      </c>
      <c r="Q4" s="155" t="str">
        <f>'Cover Page'!B42</f>
        <v>Robert Geist</v>
      </c>
      <c r="R4" s="155" t="str">
        <f>'Cover Page'!B46</f>
        <v>Associate Actuary</v>
      </c>
      <c r="S4" s="220" t="str">
        <f>'Cover Page'!I42</f>
        <v>503-565-2842</v>
      </c>
      <c r="T4" s="220" t="str">
        <f>'Cover Page'!L42</f>
        <v>503-565-3846</v>
      </c>
      <c r="U4" s="155" t="str">
        <f>'Cover Page'!I46</f>
        <v>robert.geist@ormutual.com</v>
      </c>
      <c r="V4" s="156">
        <f>Questionnaire!U10</f>
        <v>1</v>
      </c>
      <c r="W4" s="156">
        <f>Questionnaire!U12</f>
        <v>1</v>
      </c>
      <c r="X4" s="156">
        <f>Questionnaire!U13</f>
        <v>1</v>
      </c>
      <c r="Y4" s="156">
        <f>Questionnaire!U14</f>
        <v>0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21-423</v>
      </c>
      <c r="AK4" s="155" t="str">
        <f>'Explanatory Memorandum'!C14</f>
        <v>Please see the attached memorandum.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14907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1</v>
      </c>
      <c r="R3" s="237">
        <f>Questionnaire!$U$82</f>
        <v>1</v>
      </c>
      <c r="S3" s="237">
        <f>Questionnaire!$U$83</f>
        <v>1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14907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14907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14907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14907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14907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14907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Robert Geist</cp:lastModifiedBy>
  <cp:lastPrinted>2020-05-12T15:41:53Z</cp:lastPrinted>
  <dcterms:created xsi:type="dcterms:W3CDTF">2020-04-14T23:06:16Z</dcterms:created>
  <dcterms:modified xsi:type="dcterms:W3CDTF">2021-03-30T22:53:39Z</dcterms:modified>
</cp:coreProperties>
</file>