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LineInfo!$D$2:$D$6</definedName>
    <definedName name="QuestData">QuestData!$A$3:$U$9</definedName>
    <definedName name="StateCode">'State Code'!$B$1:$B$50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<sst xmlns="http://schemas.openxmlformats.org/spreadsheetml/2006/main" count="529" uniqueCount="368">
  <si>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</si>
  <si>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</si>
  <si>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</si>
  <si>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</si>
  <si>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</si>
  <si>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</si>
  <si>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</si>
  <si>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</si>
  <si>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</si>
  <si>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</si>
  <si>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</si>
  <si>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</si>
  <si>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</si>
  <si>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</si>
  <si>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</si>
  <si>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</si>
  <si>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</si>
  <si>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</si>
  <si>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</si>
  <si>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</si>
  <si>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</si>
  <si>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</si>
  <si>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</si>
  <si>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</si>
  <si>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</si>
  <si>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</si>
  <si>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</si>
  <si>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</si>
  <si>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</si>
  <si>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</si>
  <si>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</si>
  <si>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</si>
  <si>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</si>
  <si>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</si>
  <si>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</si>
  <si>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</si>
  <si>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</si>
  <si>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</si>
  <si>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</si>
  <si>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</si>
  <si>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</si>
  <si>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</si>
  <si>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</si>
  <si>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</si>
  <si>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</si>
  <si>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</si>
  <si>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</si>
  <si>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</si>
  <si>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</si>
  <si>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</si>
  <si>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</si>
  <si>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</si>
  <si>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</si>
  <si>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</si>
  <si>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</si>
  <si>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</si>
  <si>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</si>
  <si>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</si>
  <si>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</si>
  <si>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</si>
  <si>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</si>
  <si>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</si>
  <si>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</si>
  <si>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</si>
  <si>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</si>
  <si>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</si>
  <si>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</si>
  <si>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</si>
  <si>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</si>
  <si>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</si>
  <si>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</si>
  <si>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</si>
  <si>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</si>
  <si>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</si>
  <si>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</si>
  <si>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</si>
  <si>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</si>
  <si>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</si>
  <si>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</si>
  <si>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</si>
  <si>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</si>
  <si>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</si>
  <si>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</si>
  <si>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</si>
  <si>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</si>
  <si>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</si>
  <si>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</si>
  <si>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</si>
  <si>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</si>
  <si>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</si>
  <si>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</si>
  <si>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</si>
  <si>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</si>
  <si>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</si>
  <si>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</si>
  <si>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</si>
  <si>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</si>
  <si>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</si>
  <si>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</si>
  <si>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</si>
  <si>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</si>
  <si>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</si>
  <si>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</si>
  <si>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</si>
  <si>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</si>
  <si>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</si>
  <si>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</si>
  <si>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</si>
  <si>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</si>
  <si>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</si>
  <si>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</si>
  <si>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</si>
  <si>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</si>
  <si>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</si>
  <si>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</si>
  <si>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</si>
  <si>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</si>
  <si>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</si>
  <si>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</si>
  <si>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</si>
  <si>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</si>
  <si>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</si>
  <si>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</si>
  <si>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</si>
  <si>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</si>
  <si>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</si>
  <si>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</si>
  <si>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</si>
  <si>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</si>
  <si>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</si>
  <si>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</si>
  <si>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</si>
  <si>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</si>
  <si>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</si>
  <si>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</si>
  <si>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</si>
  <si>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</si>
  <si>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</si>
  <si>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</si>
  <si>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</si>
  <si>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</si>
  <si>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</si>
  <si>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</si>
  <si>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</si>
  <si>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</si>
  <si>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</si>
  <si>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</si>
  <si>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</si>
  <si>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</si>
  <si>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</si>
  <si>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</si>
  <si>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</si>
  <si>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</si>
  <si>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</si>
  <si>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</si>
  <si>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</si>
  <si>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</si>
  <si>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</si>
  <si>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</si>
  <si>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</si>
  <si>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</si>
  <si>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</si>
  <si>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</si>
  <si>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</si>
  <si>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</si>
  <si>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</si>
  <si>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</si>
  <si>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</si>
  <si>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</si>
  <si>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</si>
  <si>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</si>
  <si>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</si>
  <si>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</si>
  <si>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</si>
  <si>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</si>
  <si>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</si>
  <si>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</si>
  <si>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</si>
  <si>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</si>
  <si>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</si>
  <si>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</si>
  <si>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</si>
  <si>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</si>
  <si>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</si>
  <si>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</si>
  <si>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</si>
  <si>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</si>
  <si>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</si>
  <si>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</si>
  <si>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</si>
  <si>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</si>
  <si>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</si>
  <si>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</si>
  <si>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</si>
  <si>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</si>
  <si>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</si>
  <si>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</si>
  <si>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</si>
  <si>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</si>
  <si>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</si>
  <si>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</si>
  <si>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</si>
  <si>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</si>
  <si>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</si>
  <si>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</si>
  <si>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</si>
  <si>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</si>
  <si>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</si>
  <si>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</si>
  <si>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</si>
  <si>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</si>
  <si>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</si>
  <si>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</si>
  <si>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</si>
  <si>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</si>
  <si>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</si>
  <si>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</si>
  <si>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</si>
  <si>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</si>
  <si>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</si>
  <si>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</si>
  <si>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</si>
  <si>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</si>
  <si>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</si>
  <si>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</si>
  <si>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</si>
  <si>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</si>
  <si>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</si>
  <si>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</si>
  <si>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</si>
  <si>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</si>
  <si>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</si>
  <si>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</si>
  <si>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</si>
  <si>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</si>
  <si>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</si>
  <si>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</si>
  <si>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</si>
  <si>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</si>
  <si>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</si>
  <si>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</si>
  <si>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</si>
  <si>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</si>
  <si>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</si>
  <si>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</si>
  <si>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</si>
  <si>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</si>
  <si>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</si>
  <si>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</si>
  <si>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</si>
  <si>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</si>
  <si>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</si>
  <si>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</si>
  <si>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</si>
  <si>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</si>
  <si>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</si>
  <si>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</si>
  <si>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</si>
  <si>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</si>
  <si>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</si>
  <si>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</si>
  <si>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</si>
  <si>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</si>
  <si>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</si>
  <si>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</si>
  <si>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</si>
  <si>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</si>
  <si>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</si>
  <si>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</si>
  <si>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</si>
  <si>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</si>
  <si>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</si>
  <si>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</si>
  <si>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</si>
  <si>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</si>
  <si>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</si>
  <si>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</si>
  <si>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</si>
  <si>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</si>
  <si>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</si>
  <si>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</si>
  <si>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</si>
  <si>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</si>
  <si>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</si>
  <si>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</si>
  <si>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</si>
  <si>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</si>
  <si>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</si>
  <si>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</si>
  <si>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</si>
  <si>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</si>
  <si>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</si>
  <si>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</si>
  <si>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</si>
  <si>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</si>
  <si>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</si>
  <si>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</si>
  <si>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</si>
  <si>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</si>
  <si>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</si>
  <si>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</si>
  <si>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</si>
  <si>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</si>
  <si>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</si>
  <si>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</si>
  <si>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</si>
  <si>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</si>
  <si>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</si>
  <si>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</si>
  <si>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</si>
  <si>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</si>
  <si>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</si>
  <si>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</si>
  <si>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</si>
  <si>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</si>
  <si>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</si>
  <si>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</si>
  <si>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</si>
  <si>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</si>
  <si>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</si>
  <si>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</si>
  <si>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</si>
  <si>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</si>
  <si>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</si>
  <si>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</si>
  <si>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</si>
  <si>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</si>
  <si>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</si>
  <si>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</si>
  <si>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</si>
  <si>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</si>
  <si>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</si>
  <si>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</si>
  <si>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</si>
  <si>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</si>
  <si>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</si>
  <si>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</si>
  <si>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</si>
  <si>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</si>
  <si>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</si>
  <si>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</si>
  <si>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</si>
  <si>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</si>
  <si>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</si>
  <si>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</si>
  <si>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</si>
  <si>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</si>
  <si>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</si>
  <si>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</si>
  <si>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</si>
  <si>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</si>
  <si>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</si>
  <si>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</si>
  <si>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</si>
  <si>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Old Republic Surety Company</t>
  </si>
  <si>
    <t xml:space="preserve"> </t>
  </si>
  <si>
    <t>Old Republic Group</t>
  </si>
  <si>
    <t>445 S. Moorland Road, Suite 200</t>
  </si>
  <si>
    <t>Brookfield</t>
  </si>
  <si>
    <t>Karen J. Haffner</t>
  </si>
  <si>
    <t>262-797-2650</t>
  </si>
  <si>
    <t>262-797-9495</t>
  </si>
  <si>
    <t>Treasurer/Senior Vice President</t>
  </si>
  <si>
    <t>khaffner@orsurety.com</t>
  </si>
  <si>
    <t>Deborah L. Voigts</t>
  </si>
  <si>
    <t>262-797-2678</t>
  </si>
  <si>
    <t>Accounting Manager - Tax &amp; Admin.</t>
  </si>
  <si>
    <t>orsctaxes@orsurety.com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</si>
</sst>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orsctaxes@orsurety.com" TargetMode="External"/><Relationship Id="rId1" Type="http://schemas.openxmlformats.org/officeDocument/2006/relationships/hyperlink" Target="mailto:khaffner@orsuret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I59" sqref="I5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 t="s">
        <v>355</v>
      </c>
      <c r="L9" s="281">
        <v>40444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356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150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357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358</v>
      </c>
      <c r="C20" s="264"/>
      <c r="D20" s="264"/>
      <c r="E20" s="264"/>
      <c r="F20" s="264"/>
      <c r="G20" s="264"/>
      <c r="H20" s="24"/>
      <c r="I20" s="291" t="s">
        <v>285</v>
      </c>
      <c r="J20" s="125"/>
      <c r="K20" s="25"/>
      <c r="L20" s="154">
        <v>53005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359</v>
      </c>
      <c r="C35" s="264"/>
      <c r="D35" s="264"/>
      <c r="E35" s="264"/>
      <c r="F35" s="264"/>
      <c r="G35" s="264"/>
      <c r="H35" s="35"/>
      <c r="I35" s="280" t="s">
        <v>360</v>
      </c>
      <c r="J35" s="268"/>
      <c r="K35" s="36"/>
      <c r="L35" s="280" t="s">
        <v>361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362</v>
      </c>
      <c r="C38" s="267"/>
      <c r="D38" s="267"/>
      <c r="E38" s="267"/>
      <c r="F38" s="267"/>
      <c r="G38" s="267"/>
      <c r="H38" s="33"/>
      <c r="I38" s="383" t="s">
        <v>363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364</v>
      </c>
      <c r="C42" s="264"/>
      <c r="D42" s="264"/>
      <c r="E42" s="264"/>
      <c r="F42" s="264"/>
      <c r="G42" s="264"/>
      <c r="H42" s="36"/>
      <c r="I42" s="280" t="s">
        <v>365</v>
      </c>
      <c r="J42" s="268"/>
      <c r="K42" s="36"/>
      <c r="L42" s="280" t="s">
        <v>361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366</v>
      </c>
      <c r="C46" s="264"/>
      <c r="D46" s="264"/>
      <c r="E46" s="264"/>
      <c r="F46" s="264"/>
      <c r="G46" s="264"/>
      <c r="H46" s="22"/>
      <c r="I46" s="278" t="s">
        <v>367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Old Republic Surety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40444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Old Republic Group</v>
      </c>
      <c r="F6" s="336"/>
      <c r="G6" s="115"/>
      <c r="H6" s="115"/>
      <c r="I6" s="115"/>
      <c r="J6" s="116"/>
      <c r="L6" s="76" t="s">
        <v>56</v>
      </c>
      <c r="M6" s="164">
        <f>'Cover Page'!L13</f>
        <v>150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Old Republic Surety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40444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Old Republic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150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Old Republic Surety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40444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Old Republic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150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40444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40444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40444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40444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40444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40444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40444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40444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40444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40444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40444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40444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40444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40444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40444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40444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40444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40444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40444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40444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40444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40444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40444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40444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40444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40444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40444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40444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40444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40444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40444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40444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40444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40444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40444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40444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40444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40444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40444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40444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40444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40444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40444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40444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40444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40444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Old Republic Surety Company</v>
      </c>
      <c r="B4" s="155">
        <f>'Cover Page'!L9</f>
        <v>40444</v>
      </c>
      <c r="C4" s="155" t="str">
        <f>'Cover Page'!B13</f>
        <v>Old Republic Group</v>
      </c>
      <c r="D4" s="156">
        <f>'Cover Page'!L13</f>
        <v>150</v>
      </c>
      <c r="E4" s="155" t="str">
        <f>'Cover Page'!B17</f>
        <v>445 S. Moorland Road, Suite 200</v>
      </c>
      <c r="F4" s="155" t="str">
        <f>'Cover Page'!B20</f>
        <v>Brookfield</v>
      </c>
      <c r="G4" s="155" t="str">
        <f>'Cover Page'!I20</f>
        <v>WI</v>
      </c>
      <c r="H4" s="156">
        <f>'Cover Page'!L20</f>
        <v>53005</v>
      </c>
      <c r="I4" s="155" t="b">
        <v>1</v>
      </c>
      <c r="J4" s="155" t="b">
        <v>0</v>
      </c>
      <c r="K4" s="157">
        <f>'Cover Page'!B32</f>
        <v>44223</v>
      </c>
      <c r="L4" s="177" t="str">
        <f>'Cover Page'!B35</f>
        <v>Karen J. Haffner</v>
      </c>
      <c r="M4" s="177" t="str">
        <f>'Cover Page'!B38</f>
        <v>Treasurer/Senior Vice President</v>
      </c>
      <c r="N4" s="220" t="str">
        <f>'Cover Page'!I35</f>
        <v>262-797-2650</v>
      </c>
      <c r="O4" s="220" t="str">
        <f>'Cover Page'!L35</f>
        <v>262-797-9495</v>
      </c>
      <c r="P4" s="155" t="str">
        <f>'Cover Page'!I38</f>
        <v>khaffner@orsurety.com</v>
      </c>
      <c r="Q4" s="155" t="str">
        <f>'Cover Page'!B42</f>
        <v>Deborah L. Voigts</v>
      </c>
      <c r="R4" s="155" t="str">
        <f>'Cover Page'!B46</f>
        <v>Accounting Manager - Tax &amp; Admin.</v>
      </c>
      <c r="S4" s="220" t="str">
        <f>'Cover Page'!I42</f>
        <v>262-797-2678</v>
      </c>
      <c r="T4" s="220" t="str">
        <f>'Cover Page'!L42</f>
        <v>262-797-9495</v>
      </c>
      <c r="U4" s="155" t="str">
        <f>'Cover Page'!I46</f>
        <v>orsctaxes@orsurety.com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40444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40444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40444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40444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40444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40444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40444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Voigts, Debbie L.</cp:lastModifiedBy>
  <cp:lastPrinted>2020-05-12T15:41:53Z</cp:lastPrinted>
  <dcterms:created xsi:type="dcterms:W3CDTF">2020-04-14T23:06:16Z</dcterms:created>
  <dcterms:modified xsi:type="dcterms:W3CDTF">2021-01-27T21:03:27Z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{3FF703E6-188B-4A13-8901-11276E67DE51}</vt:lpwstr>
  </property>
</Properties>
</file>