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C:\Users\n0007720\Desktop\CA Refund Response\2nd Response\All Other Companies\"/>
    </mc:Choice>
  </mc:AlternateContent>
  <xr:revisionPtr revIDLastSave="0" documentId="13_ncr:1_{EC7817AF-579F-4ED8-A641-63B8CEC4D7FE}" xr6:coauthVersionLast="44" xr6:coauthVersionMax="44" xr10:uidLastSave="{00000000-0000-0000-0000-000000000000}"/>
  <bookViews>
    <workbookView xWindow="-120" yWindow="-120" windowWidth="29040" windowHeight="15990" tabRatio="700" xr2:uid="{00000000-000D-0000-FFFF-FFFF00000000}"/>
  </bookViews>
  <sheets>
    <sheet name="Cover Page" sheetId="6" r:id="rId1"/>
    <sheet name="Questionnaire" sheetId="5" r:id="rId2"/>
    <sheet name="Explanatory Memo - Comm Auto" sheetId="24" r:id="rId3"/>
    <sheet name="Explanatory Memo ComMultiPeril" sheetId="26" r:id="rId4"/>
    <sheet name="Explanatory Memo - WC" sheetId="27" r:id="rId5"/>
    <sheet name="Worksheet" sheetId="8" r:id="rId6"/>
    <sheet name="LineInfo" sheetId="23" state="hidden" r:id="rId7"/>
    <sheet name="Company" sheetId="7" state="hidden" r:id="rId8"/>
    <sheet name="QuestData" sheetId="17" state="hidden" r:id="rId9"/>
    <sheet name="State Code" sheetId="9" state="hidden" r:id="rId10"/>
  </sheets>
  <definedNames>
    <definedName name="_xlnm._FilterDatabase" localSheetId="5"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27" l="1"/>
  <c r="E6" i="27"/>
  <c r="N4" i="27"/>
  <c r="E4" i="27"/>
  <c r="N6" i="26"/>
  <c r="E6" i="26"/>
  <c r="N4" i="26"/>
  <c r="E4" i="26"/>
  <c r="N6" i="24"/>
  <c r="E6" i="24"/>
  <c r="N4" i="24"/>
  <c r="E4" i="24"/>
  <c r="E6" i="5" l="1"/>
  <c r="E4" i="5"/>
  <c r="O51" i="8" l="1"/>
  <c r="O52" i="8"/>
  <c r="O53" i="8"/>
  <c r="O54" i="8"/>
  <c r="O55" i="8"/>
  <c r="O56" i="8"/>
  <c r="O57" i="8"/>
  <c r="O19" i="8" l="1"/>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AL4" i="7" l="1"/>
  <c r="AK4" i="7"/>
  <c r="AD4" i="7" l="1"/>
  <c r="O9" i="17" l="1"/>
  <c r="O8" i="17"/>
  <c r="O7" i="17"/>
  <c r="O6" i="17"/>
  <c r="O5" i="17"/>
  <c r="O4" i="17"/>
  <c r="O3" i="17"/>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1" i="8" l="1"/>
  <c r="A55" i="8"/>
  <c r="A52" i="8"/>
  <c r="A56" i="8"/>
  <c r="A53" i="8"/>
  <c r="A57" i="8"/>
  <c r="A54" i="8"/>
  <c r="A19" i="8"/>
  <c r="A23" i="8"/>
  <c r="A27" i="8"/>
  <c r="A31" i="8"/>
  <c r="A35" i="8"/>
  <c r="A39" i="8"/>
  <c r="A43" i="8"/>
  <c r="A47" i="8"/>
  <c r="A20" i="8"/>
  <c r="A24" i="8"/>
  <c r="A28" i="8"/>
  <c r="A32" i="8"/>
  <c r="A36" i="8"/>
  <c r="A40" i="8"/>
  <c r="A44" i="8"/>
  <c r="A48" i="8"/>
  <c r="A42" i="8"/>
  <c r="A50" i="8"/>
  <c r="A21" i="8"/>
  <c r="A25" i="8"/>
  <c r="A29" i="8"/>
  <c r="A33" i="8"/>
  <c r="A37" i="8"/>
  <c r="A41" i="8"/>
  <c r="A45" i="8"/>
  <c r="A49" i="8"/>
  <c r="A22" i="8"/>
  <c r="A26" i="8"/>
  <c r="A30" i="8"/>
  <c r="A34" i="8"/>
  <c r="A38" i="8"/>
  <c r="A46"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<sst xmlns="http://schemas.openxmlformats.org/spreadsheetml/2006/main" count="567" uniqueCount="370">
  <si>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</si>
  <si>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</si>
  <si>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</si>
  <si>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</si>
  <si>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</si>
  <si>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</si>
  <si>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</si>
  <si>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</si>
  <si>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</si>
  <si>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</si>
  <si>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</si>
  <si>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</si>
  <si>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</si>
  <si>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</si>
  <si>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</si>
  <si>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</si>
  <si>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</si>
  <si>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</si>
  <si>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</si>
  <si>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</si>
  <si>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</si>
  <si>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</si>
  <si>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</si>
  <si>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</si>
  <si>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</si>
  <si>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</si>
  <si>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</si>
  <si>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</si>
  <si>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</si>
  <si>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</si>
  <si>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</si>
  <si>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</si>
  <si>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</si>
  <si>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</si>
  <si>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</si>
  <si>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</si>
  <si>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</si>
  <si>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</si>
  <si>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</si>
  <si>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</si>
  <si>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</si>
  <si>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</si>
  <si>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</si>
  <si>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</si>
  <si>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</si>
  <si>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</si>
  <si>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</si>
  <si>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</si>
  <si>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</si>
  <si>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</si>
  <si>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</si>
  <si>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</si>
  <si>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</si>
  <si>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</si>
  <si>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</si>
  <si>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</si>
  <si>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</si>
  <si>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This Report Is Due No Later Than:   June 12, 2020</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</si>
  <si>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</si>
  <si>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</si>
  <si>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</si>
  <si>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</si>
  <si>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</si>
  <si>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</si>
  <si>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</si>
  <si>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</si>
  <si>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</si>
  <si>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</si>
  <si>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</si>
  <si>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</si>
  <si>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</si>
  <si>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</si>
  <si>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</si>
  <si>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</si>
  <si>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</si>
  <si>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</si>
  <si>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</si>
  <si>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</si>
  <si>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</si>
  <si>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</si>
  <si>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</si>
  <si>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</si>
  <si>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</si>
  <si>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</si>
  <si>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</si>
  <si>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</si>
  <si>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</si>
  <si>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</si>
  <si>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</si>
  <si>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</si>
  <si>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</si>
  <si>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</si>
  <si>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</si>
  <si>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</si>
  <si>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</si>
  <si>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</si>
  <si>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</si>
  <si>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</si>
  <si>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</si>
  <si>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</si>
  <si>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</si>
  <si>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</si>
  <si>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</si>
  <si>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</si>
  <si>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</si>
  <si>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</si>
  <si>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</si>
  <si>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</si>
  <si>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</si>
  <si>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</si>
  <si>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</si>
  <si>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</si>
  <si>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</si>
  <si>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</si>
  <si>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</si>
  <si>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</si>
  <si>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</si>
  <si>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</si>
  <si>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</si>
  <si>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</si>
  <si>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</si>
  <si>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</si>
  <si>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</si>
  <si>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</si>
  <si>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</si>
  <si>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</si>
  <si>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</si>
  <si>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</si>
  <si>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</si>
  <si>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</si>
  <si>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</si>
  <si>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</si>
  <si>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</si>
  <si>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</si>
  <si>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</si>
  <si>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</si>
  <si>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</si>
  <si>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</si>
  <si>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</si>
  <si>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</si>
  <si>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</si>
  <si>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</si>
  <si>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</si>
  <si>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</si>
  <si>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</si>
  <si>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</si>
  <si>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</si>
  <si>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</si>
  <si>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</si>
  <si>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</si>
  <si>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</si>
  <si>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</si>
  <si>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</si>
  <si>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</si>
  <si>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</si>
  <si>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</si>
  <si>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</si>
  <si>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</si>
  <si>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</si>
  <si>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</si>
  <si>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</si>
  <si>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</si>
  <si>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</si>
  <si>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</si>
  <si>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</si>
  <si>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</si>
  <si>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</si>
  <si>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</si>
  <si>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</si>
  <si>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</si>
  <si>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</si>
  <si>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</si>
  <si>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</si>
  <si>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</si>
  <si>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</si>
  <si>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</si>
  <si>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</si>
  <si>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</si>
  <si>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</si>
  <si>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</si>
  <si>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</si>
  <si>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</si>
  <si>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</si>
  <si>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</si>
  <si>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</si>
  <si>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</si>
  <si>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</si>
  <si>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</si>
  <si>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</si>
  <si>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</si>
  <si>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</si>
  <si>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</si>
  <si>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</si>
  <si>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</si>
  <si>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</si>
  <si>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</si>
  <si>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</si>
  <si>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</si>
  <si>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</si>
  <si>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</si>
  <si>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</si>
  <si>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</si>
  <si>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</si>
  <si>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</si>
  <si>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</si>
  <si>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</si>
  <si>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</si>
  <si>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</si>
  <si>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</si>
  <si>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</si>
  <si>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</si>
  <si>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</si>
  <si>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</si>
  <si>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</si>
  <si>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</si>
  <si>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</si>
  <si>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</si>
  <si>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</si>
  <si>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</si>
  <si>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</si>
  <si>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</si>
  <si>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</si>
  <si>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</si>
  <si>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</si>
  <si>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</si>
  <si>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</si>
  <si>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</si>
  <si>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</si>
  <si>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</si>
  <si>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</si>
  <si>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</si>
  <si>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</si>
  <si>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</si>
  <si>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</si>
  <si>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</si>
  <si>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</si>
  <si>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</si>
  <si>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</si>
  <si>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</si>
  <si>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</si>
  <si>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</si>
  <si>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</si>
  <si>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</si>
  <si>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</si>
  <si>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</si>
  <si>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</si>
  <si>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</si>
  <si>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</si>
  <si>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</si>
  <si>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</si>
  <si>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</si>
  <si>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</si>
  <si>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</si>
  <si>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</si>
  <si>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</si>
  <si>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</si>
  <si>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</si>
  <si>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</si>
  <si>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</si>
  <si>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</si>
  <si>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</si>
  <si>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</si>
  <si>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</si>
  <si>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</si>
  <si>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</si>
  <si>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</si>
  <si>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</si>
  <si>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</si>
  <si>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</si>
  <si>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</si>
  <si>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</si>
  <si>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</si>
  <si>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</si>
  <si>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</si>
  <si>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</si>
  <si>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</si>
  <si>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</si>
  <si>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</si>
  <si>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</si>
  <si>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</si>
  <si>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</si>
  <si>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</si>
  <si>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</si>
  <si>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</si>
  <si>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</si>
  <si>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</si>
  <si>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</si>
  <si>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</si>
  <si>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</si>
  <si>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</si>
  <si>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</si>
  <si>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</si>
  <si>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</si>
  <si>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</si>
  <si>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</si>
  <si>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</si>
  <si>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</si>
  <si>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</si>
  <si>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</si>
  <si>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</si>
  <si>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</si>
  <si>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</si>
  <si>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</si>
  <si>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</si>
  <si>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</si>
  <si>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</si>
  <si>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</si>
  <si>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</si>
  <si>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</si>
  <si>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</si>
  <si>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</si>
  <si>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</si>
  <si>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</si>
  <si>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</si>
  <si>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</si>
  <si>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</si>
  <si>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</si>
  <si>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</si>
  <si>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</si>
  <si>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</si>
  <si>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</si>
  <si>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</si>
  <si>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</si>
  <si>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</si>
  <si>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</si>
  <si>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</si>
  <si>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</si>
  <si>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</si>
  <si>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</si>
  <si>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</si>
  <si>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</si>
  <si>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</si>
  <si>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</si>
  <si>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</si>
  <si>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</si>
  <si>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</si>
  <si>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</si>
  <si>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</si>
  <si>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</si>
  <si>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</si>
  <si>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</si>
  <si>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</si>
  <si>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</si>
  <si>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</si>
  <si>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</si>
  <si>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</si>
  <si>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</si>
  <si>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</si>
  <si>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</si>
  <si>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</si>
  <si>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</si>
  <si>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</si>
  <si>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Liberty Mutual Group</t>
  </si>
  <si>
    <t>0111</t>
  </si>
  <si>
    <t>175 Berkeley Street</t>
  </si>
  <si>
    <t>Boston</t>
  </si>
  <si>
    <t xml:space="preserve">During the March-May period, we did not see a decrease in our claim count for our Commercial Multi-Peril product (flat year over year, higher than Jan-Feb 2020).  We did, however, want to provide support to our customers, and took the following actions:
- Businessowners policies (BOP) - provided a premium refund (detailed below)
- Split rated GL/Property policies - These typically cover larger risks, across a wider range of industries.  The experience of the Covid-19 impacts is varied, ranging from closure, to limited disruption, to increased business.  These policies are also auditable, with the policyholder providing actual sales for the policy term.  Based on those annual audits, we finalized the premium based on the updated information, and issue a bill or refund depending upon the final amount calculated. 
For these policies, we are proactively reaching out to customers, requesting that they provide us updated information. This will allow us to perform mid-term updates which would impact premium calculations immediately.  This provides direct cash flow relief through a lower premiums today, for those businesses in changed circumstances.  </t>
  </si>
  <si>
    <r>
      <t xml:space="preserve">Looking at data for March-May, two trends jump out:
- </t>
    </r>
    <r>
      <rPr>
        <b/>
        <sz val="11"/>
        <color theme="1"/>
        <rFont val="Calibri"/>
        <family val="2"/>
        <scheme val="minor"/>
      </rPr>
      <t>Losses:</t>
    </r>
    <r>
      <rPr>
        <sz val="11"/>
        <color theme="1"/>
        <rFont val="Calibri"/>
        <family val="2"/>
        <scheme val="minor"/>
      </rPr>
      <t xml:space="preserve"> there was a significant drop in claims recorded as the Shelter in Place order took effect on March 19.  In fact, weekly claims bottomed out at just under half the levels of the first week of March.  However, by mid-April, claims were already climbing again.  This is before the Shelter-in-Place order was lifted.  Weekly claim counts have continued to increase throughout May.  Additionally, severity is starting to increase as well.  ISO recently estimated an increase of +0-20% claim severity for Commercial Auto.
- </t>
    </r>
    <r>
      <rPr>
        <b/>
        <sz val="11"/>
        <color theme="1"/>
        <rFont val="Calibri"/>
        <family val="2"/>
        <scheme val="minor"/>
      </rPr>
      <t xml:space="preserve">Premium: </t>
    </r>
    <r>
      <rPr>
        <sz val="11"/>
        <color theme="1"/>
        <rFont val="Calibri"/>
        <family val="2"/>
        <scheme val="minor"/>
      </rPr>
      <t xml:space="preserve">Our exposures have been continually dropping during this period.  Due to policies cancelling and insureds removing or suspending vehicles, our exposures are down -8% from the beginning of March to the end of May.  Unlike the drop in losses, the impact to the premium not temporary.  If anything, we expect this trend to accelerate as customers receive our proactive communication, and the billing leniency period ends in mid-July.  
Charts of both are attached separately.
If you annualize the decreased - but temporary - drop in claims, our loss and premium trends are already near alignment, with the premium set to continue downward momentum for the foreseeable future.
</t>
    </r>
  </si>
  <si>
    <t xml:space="preserve">We have seen a decrease in WC claims since the beginning of March.  It is following a similar pattern as auto: dropping until mid-April and on a steady climb back - even before California re-opens.
However, what we have not yet seen is the impact of Executive Order N-62-20.  For the period retroactive to the shelter in place order (March 19) until July 5, an employee who contracts COVID-19 that meets certain requirements specified in the Executive Order is presumed to have arisen out of the course and scope of their employment.  Since the order was recently released on May 6, 2020, the expected impacts from the order which contemplate that certain costs will be borne broadly by the workers compensation system have not yet manifested are not yet appearing in claim counts as of this date.  We reasonably anticipate that the impacts of the Executive Order will affect claim counts going forward.  
We have also incorporated the industry reponse through WCIRB.  The California Workers Compensation Insurance Rating Bureau has filed changes to align the market to the current unique circumstances.  Specifically: 
- Employers will not pay WC premium on wages for furloughed employees.  For companies participating in the federal Paycheck Protection Program, the wages they are paying employees not actively working will not result in accrual of WC premium. 
- Mid-term employee classification changes are permitted to align with new or different roles or responsibilities during this period. 
- Employee claims for COVID-19-related illness will not be used to calculate experience modifiers.  Consequently, an employer would not have higher rates if their employees contract COVID-19 during the course and scope of their employment. 
And, while workers compensation is set up to reconcile premium with actual payroll at the end of a policy term, we are engaging our customers on ways to address premium now when cash flow is a concern.  Beyond direct, proactive communication to policyholders and to their agents and brokers, efforts include:
- Pay-as-you-go:  Liberty Mutual Insurance offers a pay-as-you-go premium plan.  This uses actual payrolls, submitted monthly, over the policy term, minimizing the gap between estimates at the beginning of the policy term, and audited final payrolls which allows for adjustments to be made more efficiently.  This is of particular importance for small businesses and has been available for well over a year.  We have held training with agents to make sure they understand our pay-as-you-go product.   
- Loss control: We are offering resources to help employers focus on safety and continue to make risk and loss control services available.  Much of the work can be done virtually – so this is still an option we are making available as employers determine how they can safely re-open under new constraints. 
</t>
  </si>
  <si>
    <t>Andrew Larson</t>
  </si>
  <si>
    <t>617-574-5873</t>
  </si>
  <si>
    <t>Director of State Operations</t>
  </si>
  <si>
    <t>andrew.larson@libertymutual.com</t>
  </si>
  <si>
    <t>Lorraine Alves</t>
  </si>
  <si>
    <t>Director, Compliance</t>
  </si>
  <si>
    <t>lorraine.alves@libertymutual.com</t>
  </si>
  <si>
    <t>617-654-3739</t>
  </si>
  <si>
    <t>The Netherlands Insurance Company</t>
  </si>
  <si>
    <t>Agency assistance, all lines: Agency Loans, Non-profit grants chosen by local agents</t>
  </si>
  <si>
    <t xml:space="preserve">Auto (Small Comm):  19-1996, 19-1996-A, 19-1996-B, 19-1996-C
Auto (Large accounts):  20-1025, 20-1025-A, 20-1025-B, 20-1025-C, 20-1025-D, 20-1025-E
Small Comm Multi-Peril Liability:  20-232, 20-232-A, 20-232-B, 20-232-C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</si>
</sst>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3"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sz val="13"/>
      <color rgb="FFFF0000"/>
      <name val="Tahoma"/>
      <family val="2"/>
    </font>
    <font>
      <sz val="10"/>
      <color rgb="FFFF0000"/>
      <name val="Arial"/>
      <family val="2"/>
    </font>
    <font>
      <sz val="10"/>
      <color rgb="FFFF0000"/>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52">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hair">
        <color theme="1"/>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401">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0" fontId="18" fillId="2" borderId="12" xfId="5" quotePrefix="1" applyNumberFormat="1" applyFont="1" applyFill="1" applyBorder="1" applyAlignment="1" applyProtection="1">
      <alignment horizontal="left" vertical="center"/>
      <protection locked="0"/>
    </xf>
    <xf numFmtId="164" fontId="50" fillId="0" borderId="0" xfId="4" applyFont="1" applyBorder="1" applyAlignment="1">
      <alignment horizontal="left"/>
    </xf>
    <xf numFmtId="164" fontId="51" fillId="0" borderId="0" xfId="4" applyFont="1"/>
    <xf numFmtId="49" fontId="43" fillId="0" borderId="10" xfId="3" applyNumberFormat="1" applyFont="1" applyBorder="1" applyAlignment="1">
      <alignment horizontal="right" wrapText="1"/>
    </xf>
    <xf numFmtId="9" fontId="43" fillId="0" borderId="10" xfId="3" applyNumberFormat="1" applyFont="1" applyFill="1" applyBorder="1" applyAlignment="1">
      <alignment horizontal="right" wrapText="1"/>
    </xf>
    <xf numFmtId="0" fontId="24" fillId="2" borderId="12" xfId="6" applyNumberFormat="1" applyFill="1" applyBorder="1" applyAlignment="1" applyProtection="1">
      <alignment horizontal="left" vertical="center"/>
      <protection locked="0"/>
    </xf>
    <xf numFmtId="164" fontId="52" fillId="0" borderId="0" xfId="3" applyFont="1" applyFill="1" applyAlignment="1">
      <alignment horizontal="left"/>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31" fillId="0" borderId="0" xfId="3" applyFont="1" applyFill="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49" fontId="25" fillId="0" borderId="6" xfId="3" applyNumberFormat="1" applyFont="1" applyBorder="1" applyAlignment="1">
      <alignment horizontal="center" wrapText="1"/>
    </xf>
    <xf numFmtId="49" fontId="25" fillId="0" borderId="5" xfId="3" applyNumberFormat="1" applyFont="1" applyBorder="1" applyAlignment="1">
      <alignment horizontal="center" wrapText="1"/>
    </xf>
    <xf numFmtId="49" fontId="25" fillId="0" borderId="7" xfId="3" applyNumberFormat="1" applyFont="1" applyBorder="1" applyAlignment="1">
      <alignment horizontal="center" wrapText="1"/>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7" fontId="40" fillId="0" borderId="49" xfId="10" applyNumberFormat="1" applyFont="1" applyFill="1" applyBorder="1" applyAlignment="1">
      <alignment horizontal="left"/>
    </xf>
    <xf numFmtId="167" fontId="40" fillId="0" borderId="50" xfId="10" applyNumberFormat="1" applyFont="1" applyFill="1" applyBorder="1" applyAlignment="1">
      <alignment horizontal="left"/>
    </xf>
    <xf numFmtId="167" fontId="40" fillId="0" borderId="51" xfId="10" applyNumberFormat="1" applyFont="1" applyFill="1" applyBorder="1" applyAlignment="1">
      <alignment horizontal="left"/>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orraine.alves@libertymutual.com" TargetMode="External"/><Relationship Id="rId1" Type="http://schemas.openxmlformats.org/officeDocument/2006/relationships/hyperlink" Target="mailto:andrew.larson@libertymutu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insurance.ca.gov/0250-insurers/0500-legal-info/0200-regulations/cic100-124.cfm"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N123"/>
  <sheetViews>
    <sheetView showGridLines="0" tabSelected="1" workbookViewId="0">
      <selection activeCell="B33" sqref="B33"/>
    </sheetView>
  </sheetViews>
  <sheetFormatPr defaultColWidth="9.140625" defaultRowHeight="12.75" x14ac:dyDescent="0.2"/>
  <cols>
    <col min="1" max="1" width="4.42578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5.28515625" style="11" customWidth="1"/>
    <col min="15" max="15" width="4.140625" style="11" customWidth="1"/>
    <col min="16" max="16" width="3.7109375" style="11" customWidth="1"/>
    <col min="17" max="17" width="4.7109375" style="11" customWidth="1"/>
    <col min="18" max="16384" width="9.140625" style="11"/>
  </cols>
  <sheetData>
    <row r="2" spans="1:14" s="9" customFormat="1" ht="19.5" x14ac:dyDescent="0.25">
      <c r="A2" s="355" t="s">
        <v>19</v>
      </c>
      <c r="B2" s="355"/>
      <c r="C2" s="355"/>
      <c r="D2" s="355"/>
      <c r="E2" s="355"/>
      <c r="F2" s="355"/>
      <c r="G2" s="355"/>
      <c r="H2" s="355"/>
      <c r="I2" s="355"/>
      <c r="J2" s="355"/>
      <c r="K2" s="355"/>
      <c r="L2" s="355"/>
      <c r="M2" s="355"/>
      <c r="N2" s="355"/>
    </row>
    <row r="3" spans="1:14" s="9" customFormat="1" ht="19.5" x14ac:dyDescent="0.25">
      <c r="A3" s="355" t="s">
        <v>42</v>
      </c>
      <c r="B3" s="355"/>
      <c r="C3" s="355"/>
      <c r="D3" s="355"/>
      <c r="E3" s="355"/>
      <c r="F3" s="355"/>
      <c r="G3" s="355"/>
      <c r="H3" s="355"/>
      <c r="I3" s="355"/>
      <c r="J3" s="355"/>
      <c r="K3" s="355"/>
      <c r="L3" s="355"/>
      <c r="M3" s="355"/>
      <c r="N3" s="355"/>
    </row>
    <row r="4" spans="1:14" s="9" customFormat="1" ht="6" customHeight="1" x14ac:dyDescent="0.25">
      <c r="A4" s="10"/>
      <c r="B4" s="10"/>
      <c r="C4" s="10"/>
      <c r="D4" s="10"/>
      <c r="E4" s="10"/>
      <c r="F4" s="10"/>
      <c r="G4" s="10"/>
      <c r="H4" s="10"/>
      <c r="I4" s="10"/>
      <c r="J4" s="10"/>
      <c r="K4" s="10"/>
      <c r="L4" s="10"/>
      <c r="M4" s="10"/>
      <c r="N4" s="10"/>
    </row>
    <row r="5" spans="1:14" s="9" customFormat="1" ht="17.25" customHeight="1" x14ac:dyDescent="0.25">
      <c r="A5" s="356" t="s">
        <v>99</v>
      </c>
      <c r="B5" s="356"/>
      <c r="C5" s="356"/>
      <c r="D5" s="356"/>
      <c r="E5" s="356"/>
      <c r="F5" s="356"/>
      <c r="G5" s="356"/>
      <c r="H5" s="356"/>
      <c r="I5" s="356"/>
      <c r="J5" s="356"/>
      <c r="K5" s="356"/>
      <c r="L5" s="356"/>
      <c r="M5" s="356"/>
      <c r="N5" s="356"/>
    </row>
    <row r="6" spans="1:14" s="9" customFormat="1" ht="15" customHeight="1" x14ac:dyDescent="0.25">
      <c r="A6" s="344"/>
      <c r="B6" s="10"/>
      <c r="C6" s="10"/>
      <c r="D6" s="10"/>
      <c r="E6" s="10"/>
      <c r="F6" s="10"/>
      <c r="G6" s="10"/>
      <c r="H6" s="10"/>
      <c r="I6" s="10"/>
      <c r="J6" s="10"/>
      <c r="K6" s="10"/>
      <c r="L6" s="10"/>
      <c r="M6" s="10"/>
      <c r="N6" s="10"/>
    </row>
    <row r="7" spans="1:14" ht="16.5" customHeight="1" x14ac:dyDescent="0.2">
      <c r="A7" s="345"/>
    </row>
    <row r="8" spans="1:14" ht="12.75" customHeight="1" x14ac:dyDescent="0.2">
      <c r="A8" s="53"/>
      <c r="B8" s="12"/>
      <c r="C8" s="12"/>
      <c r="D8" s="12"/>
      <c r="E8" s="12"/>
      <c r="F8" s="12"/>
      <c r="G8" s="12"/>
      <c r="H8" s="12"/>
      <c r="I8" s="12"/>
      <c r="J8" s="12"/>
      <c r="K8" s="12"/>
      <c r="L8" s="12"/>
      <c r="M8" s="12"/>
      <c r="N8" s="13"/>
    </row>
    <row r="9" spans="1:14" ht="12.75" customHeight="1" x14ac:dyDescent="0.2">
      <c r="A9" s="54"/>
      <c r="B9" s="295" t="s">
        <v>367</v>
      </c>
      <c r="C9" s="269"/>
      <c r="D9" s="269"/>
      <c r="E9" s="269"/>
      <c r="F9" s="269"/>
      <c r="G9" s="269"/>
      <c r="H9" s="269"/>
      <c r="I9" s="269"/>
      <c r="J9" s="14"/>
      <c r="K9" s="15"/>
      <c r="L9" s="286">
        <v>24171</v>
      </c>
      <c r="M9" s="270"/>
      <c r="N9" s="16"/>
    </row>
    <row r="10" spans="1:14" ht="12.75" customHeight="1" x14ac:dyDescent="0.2">
      <c r="A10" s="55"/>
      <c r="B10" s="17" t="s">
        <v>30</v>
      </c>
      <c r="C10" s="17"/>
      <c r="D10" s="17"/>
      <c r="E10" s="17"/>
      <c r="F10" s="17"/>
      <c r="G10" s="17"/>
      <c r="H10" s="17"/>
      <c r="I10" s="357"/>
      <c r="J10" s="358"/>
      <c r="K10" s="18"/>
      <c r="L10" s="17" t="s">
        <v>31</v>
      </c>
      <c r="M10" s="17"/>
      <c r="N10" s="16"/>
    </row>
    <row r="11" spans="1:14" ht="12.75" customHeight="1" x14ac:dyDescent="0.2">
      <c r="A11" s="55"/>
      <c r="B11" s="19"/>
      <c r="C11" s="19"/>
      <c r="D11" s="19"/>
      <c r="E11" s="19"/>
      <c r="F11" s="19"/>
      <c r="G11" s="19"/>
      <c r="H11" s="19"/>
      <c r="I11" s="50"/>
      <c r="J11" s="50"/>
      <c r="K11" s="18"/>
      <c r="L11" s="50"/>
      <c r="M11" s="50"/>
      <c r="N11" s="16"/>
    </row>
    <row r="12" spans="1:14" ht="12.75" customHeight="1" x14ac:dyDescent="0.2">
      <c r="A12" s="55"/>
      <c r="B12" s="19"/>
      <c r="C12" s="19"/>
      <c r="D12" s="19"/>
      <c r="E12" s="19"/>
      <c r="F12" s="19"/>
      <c r="G12" s="19"/>
      <c r="H12" s="19"/>
      <c r="I12" s="18"/>
      <c r="J12" s="18"/>
      <c r="K12" s="18"/>
      <c r="L12" s="18"/>
      <c r="M12" s="18"/>
      <c r="N12" s="16"/>
    </row>
    <row r="13" spans="1:14" ht="12.75" customHeight="1" x14ac:dyDescent="0.2">
      <c r="A13" s="54"/>
      <c r="B13" s="295" t="s">
        <v>352</v>
      </c>
      <c r="C13" s="269"/>
      <c r="D13" s="269"/>
      <c r="E13" s="269"/>
      <c r="F13" s="269"/>
      <c r="G13" s="269"/>
      <c r="H13" s="269"/>
      <c r="I13" s="269"/>
      <c r="J13" s="20"/>
      <c r="K13" s="21"/>
      <c r="L13" s="343" t="s">
        <v>353</v>
      </c>
      <c r="M13" s="270"/>
      <c r="N13" s="16"/>
    </row>
    <row r="14" spans="1:14" ht="12.75" customHeight="1" x14ac:dyDescent="0.2">
      <c r="A14" s="55"/>
      <c r="B14" s="17" t="s">
        <v>32</v>
      </c>
      <c r="C14" s="17"/>
      <c r="D14" s="17"/>
      <c r="E14" s="17"/>
      <c r="F14" s="17"/>
      <c r="G14" s="17"/>
      <c r="H14" s="19"/>
      <c r="I14" s="358"/>
      <c r="J14" s="358"/>
      <c r="K14" s="18"/>
      <c r="L14" s="17" t="s">
        <v>33</v>
      </c>
      <c r="M14" s="17"/>
      <c r="N14" s="16"/>
    </row>
    <row r="15" spans="1:14" ht="12.75" customHeight="1" x14ac:dyDescent="0.2">
      <c r="A15" s="55"/>
      <c r="B15" s="19"/>
      <c r="C15" s="19"/>
      <c r="D15" s="19"/>
      <c r="E15" s="19"/>
      <c r="F15" s="19"/>
      <c r="G15" s="19"/>
      <c r="H15" s="19"/>
      <c r="I15" s="50"/>
      <c r="J15" s="50"/>
      <c r="K15" s="18"/>
      <c r="L15" s="50"/>
      <c r="M15" s="50"/>
      <c r="N15" s="16"/>
    </row>
    <row r="16" spans="1:14" ht="12.75" customHeight="1" x14ac:dyDescent="0.2">
      <c r="A16" s="55"/>
      <c r="B16" s="19"/>
      <c r="C16" s="19"/>
      <c r="D16" s="19"/>
      <c r="E16" s="19"/>
      <c r="F16" s="19"/>
      <c r="G16" s="19"/>
      <c r="H16" s="19"/>
      <c r="I16" s="18"/>
      <c r="J16" s="18"/>
      <c r="K16" s="18"/>
      <c r="L16" s="18"/>
      <c r="M16" s="18"/>
      <c r="N16" s="16"/>
    </row>
    <row r="17" spans="1:14" ht="12.75" customHeight="1" x14ac:dyDescent="0.2">
      <c r="A17" s="54"/>
      <c r="B17" s="295" t="s">
        <v>354</v>
      </c>
      <c r="C17" s="269"/>
      <c r="D17" s="269"/>
      <c r="E17" s="269"/>
      <c r="F17" s="269"/>
      <c r="G17" s="269"/>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5" t="s">
        <v>355</v>
      </c>
      <c r="C20" s="269"/>
      <c r="D20" s="269"/>
      <c r="E20" s="269"/>
      <c r="F20" s="269"/>
      <c r="G20" s="269"/>
      <c r="H20" s="24"/>
      <c r="I20" s="296" t="s">
        <v>261</v>
      </c>
      <c r="J20" s="125"/>
      <c r="K20" s="25"/>
      <c r="L20" s="154">
        <v>2118</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335</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50" t="s">
        <v>77</v>
      </c>
      <c r="C30" s="350"/>
      <c r="D30" s="350"/>
      <c r="E30" s="350"/>
      <c r="F30" s="350"/>
      <c r="G30" s="350"/>
      <c r="H30" s="350"/>
      <c r="I30" s="350"/>
      <c r="J30" s="350"/>
      <c r="K30" s="350"/>
      <c r="L30" s="350"/>
      <c r="M30" s="350"/>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84">
        <v>43993</v>
      </c>
      <c r="C32" s="271"/>
      <c r="D32" s="271"/>
      <c r="E32" s="271"/>
      <c r="F32" s="271"/>
      <c r="G32" s="30"/>
      <c r="H32" s="30"/>
      <c r="I32" s="30"/>
      <c r="J32" s="30"/>
      <c r="K32" s="30"/>
      <c r="L32" s="30"/>
      <c r="M32" s="30"/>
      <c r="N32" s="47"/>
    </row>
    <row r="33" spans="1:14" ht="12.75" customHeight="1" x14ac:dyDescent="0.2">
      <c r="A33" s="56"/>
      <c r="B33" s="17" t="s">
        <v>58</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6" t="s">
        <v>359</v>
      </c>
      <c r="C35" s="269"/>
      <c r="D35" s="269"/>
      <c r="E35" s="269"/>
      <c r="F35" s="269"/>
      <c r="G35" s="269"/>
      <c r="H35" s="35"/>
      <c r="I35" s="285" t="s">
        <v>360</v>
      </c>
      <c r="J35" s="273"/>
      <c r="K35" s="36"/>
      <c r="L35" s="285"/>
      <c r="M35" s="273"/>
      <c r="N35" s="166"/>
    </row>
    <row r="36" spans="1:14" customFormat="1" ht="12.75" customHeight="1" x14ac:dyDescent="0.25">
      <c r="A36" s="167"/>
      <c r="B36" s="168" t="s">
        <v>163</v>
      </c>
      <c r="C36" s="168"/>
      <c r="D36" s="168"/>
      <c r="E36" s="168"/>
      <c r="F36" s="168"/>
      <c r="G36" s="168"/>
      <c r="H36" s="168"/>
      <c r="I36" s="359" t="s">
        <v>38</v>
      </c>
      <c r="J36" s="359"/>
      <c r="K36" s="178"/>
      <c r="L36" s="359" t="s">
        <v>39</v>
      </c>
      <c r="M36" s="359"/>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7" t="s">
        <v>361</v>
      </c>
      <c r="C38" s="272"/>
      <c r="D38" s="272"/>
      <c r="E38" s="272"/>
      <c r="F38" s="272"/>
      <c r="G38" s="272"/>
      <c r="H38" s="33"/>
      <c r="I38" s="348" t="s">
        <v>362</v>
      </c>
      <c r="J38" s="274"/>
      <c r="K38" s="274"/>
      <c r="L38" s="274"/>
      <c r="M38" s="274"/>
      <c r="N38" s="166"/>
    </row>
    <row r="39" spans="1:14" customFormat="1" ht="12.75" customHeight="1" x14ac:dyDescent="0.25">
      <c r="A39" s="167"/>
      <c r="B39" s="168" t="s">
        <v>40</v>
      </c>
      <c r="C39" s="168"/>
      <c r="D39" s="168"/>
      <c r="E39" s="168"/>
      <c r="F39" s="168"/>
      <c r="G39" s="168"/>
      <c r="H39" s="168"/>
      <c r="I39" s="359" t="s">
        <v>41</v>
      </c>
      <c r="J39" s="359"/>
      <c r="K39" s="359"/>
      <c r="L39" s="359"/>
      <c r="M39" s="359"/>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6" t="s">
        <v>363</v>
      </c>
      <c r="C42" s="269"/>
      <c r="D42" s="269"/>
      <c r="E42" s="269"/>
      <c r="F42" s="269"/>
      <c r="G42" s="269"/>
      <c r="H42" s="36"/>
      <c r="I42" s="285" t="s">
        <v>366</v>
      </c>
      <c r="J42" s="273"/>
      <c r="K42" s="36"/>
      <c r="L42" s="285"/>
      <c r="M42" s="273"/>
      <c r="N42" s="37"/>
    </row>
    <row r="43" spans="1:14" ht="12.75" customHeight="1" x14ac:dyDescent="0.2">
      <c r="A43" s="176"/>
      <c r="B43" s="17" t="s">
        <v>170</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5" t="s">
        <v>364</v>
      </c>
      <c r="C46" s="269"/>
      <c r="D46" s="269"/>
      <c r="E46" s="269"/>
      <c r="F46" s="269"/>
      <c r="G46" s="269"/>
      <c r="H46" s="22"/>
      <c r="I46" s="283" t="s">
        <v>365</v>
      </c>
      <c r="J46" s="274"/>
      <c r="K46" s="274"/>
      <c r="L46" s="274"/>
      <c r="M46" s="274"/>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52" t="s">
        <v>57</v>
      </c>
      <c r="B52" s="353"/>
      <c r="C52" s="353"/>
      <c r="D52" s="353"/>
      <c r="E52" s="353"/>
      <c r="F52" s="353"/>
      <c r="G52" s="353"/>
      <c r="H52" s="353"/>
      <c r="I52" s="353"/>
      <c r="J52" s="353"/>
      <c r="K52" s="353"/>
      <c r="L52" s="353"/>
      <c r="M52" s="353"/>
      <c r="N52" s="354"/>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51" t="s">
        <v>171</v>
      </c>
      <c r="C54" s="351"/>
      <c r="D54" s="351"/>
      <c r="E54" s="351"/>
      <c r="F54" s="351"/>
      <c r="G54" s="351"/>
      <c r="H54" s="351"/>
      <c r="I54" s="351"/>
      <c r="J54" s="351"/>
      <c r="K54" s="351"/>
      <c r="L54" s="351"/>
      <c r="M54" s="351"/>
      <c r="N54" s="33"/>
    </row>
    <row r="55" spans="1:14" ht="12.75" customHeight="1" x14ac:dyDescent="0.2">
      <c r="B55" s="351"/>
      <c r="C55" s="351"/>
      <c r="D55" s="351"/>
      <c r="E55" s="351"/>
      <c r="F55" s="351"/>
      <c r="G55" s="351"/>
      <c r="H55" s="351"/>
      <c r="I55" s="351"/>
      <c r="J55" s="351"/>
      <c r="K55" s="351"/>
      <c r="L55" s="351"/>
      <c r="M55" s="351"/>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69</v>
      </c>
      <c r="C58" s="24"/>
      <c r="D58" s="43"/>
      <c r="E58" s="41"/>
      <c r="F58" s="41"/>
      <c r="G58" s="41"/>
      <c r="H58" s="41"/>
      <c r="I58" s="41"/>
      <c r="J58" s="41"/>
      <c r="K58" s="41"/>
      <c r="L58" s="41"/>
      <c r="M58" s="41"/>
      <c r="N58" s="33"/>
    </row>
    <row r="59" spans="1:14" ht="12.75" customHeight="1" x14ac:dyDescent="0.2">
      <c r="A59" s="42"/>
      <c r="B59" s="33" t="s">
        <v>70</v>
      </c>
      <c r="C59" s="24"/>
      <c r="D59" s="43"/>
      <c r="E59" s="41"/>
      <c r="F59" s="41"/>
      <c r="G59" s="41"/>
      <c r="H59" s="41"/>
      <c r="I59" s="41"/>
      <c r="J59" s="41"/>
      <c r="K59" s="41"/>
      <c r="L59" s="41"/>
      <c r="M59" s="41"/>
      <c r="N59" s="33"/>
    </row>
    <row r="60" spans="1:14" ht="12.75" customHeight="1" x14ac:dyDescent="0.2">
      <c r="A60" s="33"/>
      <c r="B60" s="33" t="s">
        <v>71</v>
      </c>
      <c r="C60" s="33"/>
      <c r="D60" s="33"/>
      <c r="E60" s="33"/>
      <c r="F60" s="33"/>
      <c r="G60" s="33"/>
      <c r="H60" s="33"/>
      <c r="I60" s="33"/>
      <c r="J60" s="33"/>
      <c r="K60" s="33"/>
      <c r="L60" s="33"/>
      <c r="M60" s="33"/>
      <c r="N60" s="33"/>
    </row>
    <row r="61" spans="1:14" ht="12.75" customHeight="1" x14ac:dyDescent="0.2">
      <c r="A61" s="34"/>
      <c r="B61" s="33" t="s">
        <v>72</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336</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1">
    <mergeCell ref="B30:M30"/>
    <mergeCell ref="B54:M55"/>
    <mergeCell ref="A52:N52"/>
    <mergeCell ref="A2:N2"/>
    <mergeCell ref="A3:N3"/>
    <mergeCell ref="A5:N5"/>
    <mergeCell ref="I10:J10"/>
    <mergeCell ref="I14:J14"/>
    <mergeCell ref="I36:J36"/>
    <mergeCell ref="L36:M36"/>
    <mergeCell ref="I39:M39"/>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555D7466-0E48-4259-89F9-A13BDD9614B6}"/>
    <hyperlink ref="I46" r:id="rId2" xr:uid="{7277F603-B126-4DC4-94AA-8B43FD784D3E}"/>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302"/>
  </cols>
  <sheetData>
    <row r="1" spans="1:2" x14ac:dyDescent="0.25">
      <c r="A1" s="153" t="s">
        <v>101</v>
      </c>
      <c r="B1" s="302" t="s">
        <v>242</v>
      </c>
    </row>
    <row r="2" spans="1:2" x14ac:dyDescent="0.25">
      <c r="A2" s="153" t="s">
        <v>102</v>
      </c>
      <c r="B2" s="302" t="s">
        <v>243</v>
      </c>
    </row>
    <row r="3" spans="1:2" x14ac:dyDescent="0.25">
      <c r="A3" s="153" t="s">
        <v>103</v>
      </c>
      <c r="B3" s="302" t="s">
        <v>244</v>
      </c>
    </row>
    <row r="4" spans="1:2" x14ac:dyDescent="0.25">
      <c r="A4" s="153" t="s">
        <v>104</v>
      </c>
      <c r="B4" s="302" t="s">
        <v>245</v>
      </c>
    </row>
    <row r="5" spans="1:2" x14ac:dyDescent="0.25">
      <c r="A5" s="153" t="s">
        <v>105</v>
      </c>
      <c r="B5" s="302" t="s">
        <v>241</v>
      </c>
    </row>
    <row r="6" spans="1:2" x14ac:dyDescent="0.25">
      <c r="A6" s="153" t="s">
        <v>106</v>
      </c>
      <c r="B6" s="302" t="s">
        <v>246</v>
      </c>
    </row>
    <row r="7" spans="1:2" x14ac:dyDescent="0.25">
      <c r="A7" s="153" t="s">
        <v>107</v>
      </c>
      <c r="B7" s="302" t="s">
        <v>247</v>
      </c>
    </row>
    <row r="8" spans="1:2" x14ac:dyDescent="0.25">
      <c r="A8" s="153" t="s">
        <v>108</v>
      </c>
      <c r="B8" s="302" t="s">
        <v>248</v>
      </c>
    </row>
    <row r="9" spans="1:2" x14ac:dyDescent="0.25">
      <c r="A9" s="153" t="s">
        <v>109</v>
      </c>
      <c r="B9" s="302" t="s">
        <v>249</v>
      </c>
    </row>
    <row r="10" spans="1:2" x14ac:dyDescent="0.25">
      <c r="A10" s="153" t="s">
        <v>110</v>
      </c>
      <c r="B10" s="302" t="s">
        <v>250</v>
      </c>
    </row>
    <row r="11" spans="1:2" x14ac:dyDescent="0.25">
      <c r="A11" s="153" t="s">
        <v>111</v>
      </c>
      <c r="B11" s="302" t="s">
        <v>251</v>
      </c>
    </row>
    <row r="12" spans="1:2" x14ac:dyDescent="0.25">
      <c r="A12" s="153" t="s">
        <v>112</v>
      </c>
      <c r="B12" s="302" t="s">
        <v>252</v>
      </c>
    </row>
    <row r="13" spans="1:2" x14ac:dyDescent="0.25">
      <c r="A13" s="153" t="s">
        <v>113</v>
      </c>
      <c r="B13" s="302" t="s">
        <v>253</v>
      </c>
    </row>
    <row r="14" spans="1:2" x14ac:dyDescent="0.25">
      <c r="A14" s="153" t="s">
        <v>114</v>
      </c>
      <c r="B14" s="302" t="s">
        <v>254</v>
      </c>
    </row>
    <row r="15" spans="1:2" x14ac:dyDescent="0.25">
      <c r="A15" s="153" t="s">
        <v>115</v>
      </c>
      <c r="B15" s="302" t="s">
        <v>255</v>
      </c>
    </row>
    <row r="16" spans="1:2" x14ac:dyDescent="0.25">
      <c r="A16" s="153" t="s">
        <v>116</v>
      </c>
      <c r="B16" s="302" t="s">
        <v>256</v>
      </c>
    </row>
    <row r="17" spans="1:2" x14ac:dyDescent="0.25">
      <c r="A17" s="153" t="s">
        <v>117</v>
      </c>
      <c r="B17" s="302" t="s">
        <v>257</v>
      </c>
    </row>
    <row r="18" spans="1:2" x14ac:dyDescent="0.25">
      <c r="A18" s="153" t="s">
        <v>118</v>
      </c>
      <c r="B18" s="302" t="s">
        <v>258</v>
      </c>
    </row>
    <row r="19" spans="1:2" x14ac:dyDescent="0.25">
      <c r="A19" s="153" t="s">
        <v>119</v>
      </c>
      <c r="B19" s="302" t="s">
        <v>259</v>
      </c>
    </row>
    <row r="20" spans="1:2" x14ac:dyDescent="0.25">
      <c r="A20" s="153" t="s">
        <v>120</v>
      </c>
      <c r="B20" s="302" t="s">
        <v>260</v>
      </c>
    </row>
    <row r="21" spans="1:2" x14ac:dyDescent="0.25">
      <c r="A21" s="153" t="s">
        <v>121</v>
      </c>
      <c r="B21" s="302" t="s">
        <v>261</v>
      </c>
    </row>
    <row r="22" spans="1:2" x14ac:dyDescent="0.25">
      <c r="A22" s="153" t="s">
        <v>122</v>
      </c>
      <c r="B22" s="302" t="s">
        <v>262</v>
      </c>
    </row>
    <row r="23" spans="1:2" x14ac:dyDescent="0.25">
      <c r="A23" s="153" t="s">
        <v>123</v>
      </c>
      <c r="B23" s="302" t="s">
        <v>263</v>
      </c>
    </row>
    <row r="24" spans="1:2" x14ac:dyDescent="0.25">
      <c r="A24" s="153" t="s">
        <v>124</v>
      </c>
      <c r="B24" s="302" t="s">
        <v>264</v>
      </c>
    </row>
    <row r="25" spans="1:2" x14ac:dyDescent="0.25">
      <c r="A25" s="153" t="s">
        <v>125</v>
      </c>
      <c r="B25" s="302" t="s">
        <v>265</v>
      </c>
    </row>
    <row r="26" spans="1:2" x14ac:dyDescent="0.25">
      <c r="A26" s="153" t="s">
        <v>126</v>
      </c>
      <c r="B26" s="302" t="s">
        <v>266</v>
      </c>
    </row>
    <row r="27" spans="1:2" x14ac:dyDescent="0.25">
      <c r="A27" s="153" t="s">
        <v>127</v>
      </c>
      <c r="B27" s="302" t="s">
        <v>267</v>
      </c>
    </row>
    <row r="28" spans="1:2" x14ac:dyDescent="0.25">
      <c r="A28" s="153" t="s">
        <v>128</v>
      </c>
      <c r="B28" s="302" t="s">
        <v>268</v>
      </c>
    </row>
    <row r="29" spans="1:2" x14ac:dyDescent="0.25">
      <c r="A29" s="153" t="s">
        <v>129</v>
      </c>
      <c r="B29" s="302" t="s">
        <v>269</v>
      </c>
    </row>
    <row r="30" spans="1:2" x14ac:dyDescent="0.25">
      <c r="A30" s="153" t="s">
        <v>130</v>
      </c>
      <c r="B30" s="302" t="s">
        <v>270</v>
      </c>
    </row>
    <row r="31" spans="1:2" x14ac:dyDescent="0.25">
      <c r="A31" s="153" t="s">
        <v>131</v>
      </c>
      <c r="B31" s="302" t="s">
        <v>271</v>
      </c>
    </row>
    <row r="32" spans="1:2" x14ac:dyDescent="0.25">
      <c r="A32" s="153" t="s">
        <v>132</v>
      </c>
      <c r="B32" s="302" t="s">
        <v>272</v>
      </c>
    </row>
    <row r="33" spans="1:2" x14ac:dyDescent="0.25">
      <c r="A33" s="153" t="s">
        <v>133</v>
      </c>
      <c r="B33" s="302" t="s">
        <v>273</v>
      </c>
    </row>
    <row r="34" spans="1:2" x14ac:dyDescent="0.25">
      <c r="A34" s="153" t="s">
        <v>134</v>
      </c>
      <c r="B34" s="302" t="s">
        <v>274</v>
      </c>
    </row>
    <row r="35" spans="1:2" x14ac:dyDescent="0.25">
      <c r="A35" s="153" t="s">
        <v>135</v>
      </c>
      <c r="B35" s="302" t="s">
        <v>275</v>
      </c>
    </row>
    <row r="36" spans="1:2" x14ac:dyDescent="0.25">
      <c r="A36" s="153" t="s">
        <v>136</v>
      </c>
      <c r="B36" s="302" t="s">
        <v>276</v>
      </c>
    </row>
    <row r="37" spans="1:2" x14ac:dyDescent="0.25">
      <c r="A37" s="153" t="s">
        <v>137</v>
      </c>
      <c r="B37" s="302" t="s">
        <v>277</v>
      </c>
    </row>
    <row r="38" spans="1:2" x14ac:dyDescent="0.25">
      <c r="A38" s="153" t="s">
        <v>138</v>
      </c>
      <c r="B38" s="302" t="s">
        <v>278</v>
      </c>
    </row>
    <row r="39" spans="1:2" x14ac:dyDescent="0.25">
      <c r="A39" s="153" t="s">
        <v>139</v>
      </c>
      <c r="B39" s="302" t="s">
        <v>279</v>
      </c>
    </row>
    <row r="40" spans="1:2" x14ac:dyDescent="0.25">
      <c r="A40" s="153" t="s">
        <v>140</v>
      </c>
      <c r="B40" s="302" t="s">
        <v>280</v>
      </c>
    </row>
    <row r="41" spans="1:2" x14ac:dyDescent="0.25">
      <c r="A41" s="153" t="s">
        <v>141</v>
      </c>
      <c r="B41" s="302" t="s">
        <v>281</v>
      </c>
    </row>
    <row r="42" spans="1:2" x14ac:dyDescent="0.25">
      <c r="A42" s="153" t="s">
        <v>142</v>
      </c>
      <c r="B42" s="302" t="s">
        <v>282</v>
      </c>
    </row>
    <row r="43" spans="1:2" x14ac:dyDescent="0.25">
      <c r="A43" s="153" t="s">
        <v>143</v>
      </c>
      <c r="B43" s="302" t="s">
        <v>283</v>
      </c>
    </row>
    <row r="44" spans="1:2" x14ac:dyDescent="0.25">
      <c r="A44" s="153" t="s">
        <v>144</v>
      </c>
      <c r="B44" s="302" t="s">
        <v>284</v>
      </c>
    </row>
    <row r="45" spans="1:2" x14ac:dyDescent="0.25">
      <c r="A45" s="153" t="s">
        <v>145</v>
      </c>
      <c r="B45" s="302" t="s">
        <v>285</v>
      </c>
    </row>
    <row r="46" spans="1:2" x14ac:dyDescent="0.25">
      <c r="A46" s="153" t="s">
        <v>146</v>
      </c>
      <c r="B46" s="302" t="s">
        <v>286</v>
      </c>
    </row>
    <row r="47" spans="1:2" x14ac:dyDescent="0.25">
      <c r="A47" s="153" t="s">
        <v>147</v>
      </c>
      <c r="B47" s="302" t="s">
        <v>287</v>
      </c>
    </row>
    <row r="48" spans="1:2" x14ac:dyDescent="0.25">
      <c r="A48" s="153" t="s">
        <v>148</v>
      </c>
      <c r="B48" s="302" t="s">
        <v>288</v>
      </c>
    </row>
    <row r="49" spans="1:2" x14ac:dyDescent="0.25">
      <c r="A49" s="153" t="s">
        <v>149</v>
      </c>
      <c r="B49" s="302" t="s">
        <v>289</v>
      </c>
    </row>
    <row r="50" spans="1:2" x14ac:dyDescent="0.25">
      <c r="A50" s="153" t="s">
        <v>150</v>
      </c>
      <c r="B50" s="302" t="s">
        <v>290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E39" sqref="E39"/>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9" width="8.5703125" style="73" customWidth="1"/>
    <col min="10" max="10" width="1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11" hidden="1" customWidth="1"/>
    <col min="22" max="22" width="8.7109375" style="211" hidden="1" customWidth="1"/>
    <col min="23" max="23" width="4" style="211" hidden="1" customWidth="1"/>
    <col min="24" max="24" width="4.7109375" style="211" hidden="1" customWidth="1"/>
    <col min="25" max="25" width="9.42578125" style="211" hidden="1" customWidth="1"/>
    <col min="26" max="26" width="8.42578125" style="211" hidden="1" customWidth="1"/>
    <col min="27" max="27" width="6.5703125" style="211" hidden="1" customWidth="1"/>
    <col min="28" max="39" width="9.140625" style="137"/>
    <col min="40" max="16384" width="9.140625" style="73"/>
  </cols>
  <sheetData>
    <row r="1" spans="1:39" s="62" customFormat="1" ht="30" customHeight="1" thickTop="1" x14ac:dyDescent="0.3">
      <c r="A1" s="360" t="s">
        <v>54</v>
      </c>
      <c r="B1" s="361"/>
      <c r="C1" s="361"/>
      <c r="D1" s="361"/>
      <c r="E1" s="361"/>
      <c r="F1" s="361"/>
      <c r="G1" s="361"/>
      <c r="H1" s="361"/>
      <c r="I1" s="361"/>
      <c r="J1" s="361"/>
      <c r="K1" s="361"/>
      <c r="L1" s="361"/>
      <c r="M1" s="362"/>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76" t="s">
        <v>320</v>
      </c>
      <c r="B2" s="377"/>
      <c r="C2" s="377"/>
      <c r="D2" s="377"/>
      <c r="E2" s="377"/>
      <c r="F2" s="377"/>
      <c r="G2" s="377"/>
      <c r="H2" s="377"/>
      <c r="I2" s="377"/>
      <c r="J2" s="377"/>
      <c r="K2" s="377"/>
      <c r="L2" s="377"/>
      <c r="M2" s="378"/>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The Netherlands Insurance Company</v>
      </c>
      <c r="F4" s="342"/>
      <c r="G4" s="115"/>
      <c r="H4" s="115"/>
      <c r="I4" s="115"/>
      <c r="J4" s="116"/>
      <c r="L4" s="76" t="s">
        <v>55</v>
      </c>
      <c r="M4" s="164">
        <f>'Cover Page'!L9</f>
        <v>24171</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Liberty Mutual Group</v>
      </c>
      <c r="F6" s="342"/>
      <c r="G6" s="115"/>
      <c r="H6" s="115"/>
      <c r="I6" s="115"/>
      <c r="J6" s="116"/>
      <c r="L6" s="76" t="s">
        <v>56</v>
      </c>
      <c r="M6" s="164" t="str">
        <f>'Cover Page'!L13</f>
        <v>0111</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25">
      <c r="A8" s="179" t="s">
        <v>21</v>
      </c>
      <c r="B8" s="180" t="s">
        <v>334</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
      <c r="B9" s="66" t="s">
        <v>337</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25">
      <c r="A10" s="73"/>
      <c r="B10" s="86" t="s">
        <v>158</v>
      </c>
      <c r="C10" s="108" t="s">
        <v>75</v>
      </c>
      <c r="D10" s="125"/>
      <c r="E10" s="75" t="s">
        <v>209</v>
      </c>
      <c r="G10" s="86"/>
      <c r="H10" s="86"/>
      <c r="I10" s="86"/>
      <c r="J10" s="86"/>
      <c r="K10" s="86"/>
      <c r="L10" s="86"/>
      <c r="M10" s="65"/>
      <c r="N10" s="146" t="b">
        <v>1</v>
      </c>
      <c r="O10" s="142"/>
      <c r="Q10" s="142"/>
      <c r="R10" s="142"/>
      <c r="S10" s="142"/>
      <c r="T10" s="142"/>
      <c r="U10" s="215">
        <f>N10*1</f>
        <v>1</v>
      </c>
      <c r="V10" s="213" t="s">
        <v>152</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338</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310</v>
      </c>
      <c r="G12" s="349"/>
      <c r="H12" s="75"/>
      <c r="I12" s="75"/>
      <c r="J12" s="87"/>
      <c r="K12" s="75"/>
      <c r="L12" s="75"/>
      <c r="N12" s="146" t="b">
        <v>0</v>
      </c>
      <c r="O12" s="107"/>
      <c r="Q12" s="142"/>
      <c r="R12" s="142"/>
      <c r="S12" s="142"/>
      <c r="T12" s="142"/>
      <c r="U12" s="215">
        <f t="shared" ref="U12:U18" si="0">N12*1</f>
        <v>0</v>
      </c>
      <c r="V12" s="213" t="s">
        <v>219</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311</v>
      </c>
      <c r="H13" s="75"/>
      <c r="I13" s="75"/>
      <c r="J13" s="87"/>
      <c r="K13" s="75"/>
      <c r="L13" s="75"/>
      <c r="N13" s="146" t="b">
        <v>1</v>
      </c>
      <c r="O13" s="107" t="s">
        <v>93</v>
      </c>
      <c r="Q13" s="142"/>
      <c r="R13" s="142"/>
      <c r="S13" s="142"/>
      <c r="T13" s="142"/>
      <c r="U13" s="215">
        <f t="shared" si="0"/>
        <v>1</v>
      </c>
      <c r="V13" s="213" t="s">
        <v>220</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312</v>
      </c>
      <c r="H14" s="75"/>
      <c r="I14" s="75"/>
      <c r="J14" s="87"/>
      <c r="K14" s="75"/>
      <c r="L14" s="75"/>
      <c r="N14" s="146" t="b">
        <v>1</v>
      </c>
      <c r="O14" s="107" t="s">
        <v>94</v>
      </c>
      <c r="Q14" s="142"/>
      <c r="R14" s="142"/>
      <c r="S14" s="142"/>
      <c r="T14" s="142"/>
      <c r="U14" s="215">
        <f t="shared" si="0"/>
        <v>1</v>
      </c>
      <c r="V14" s="213" t="s">
        <v>221</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313</v>
      </c>
      <c r="H15" s="75"/>
      <c r="I15" s="75"/>
      <c r="J15" s="87"/>
      <c r="K15" s="75"/>
      <c r="L15" s="75"/>
      <c r="N15" s="146" t="b">
        <v>1</v>
      </c>
      <c r="O15" s="107" t="s">
        <v>95</v>
      </c>
      <c r="Q15" s="142"/>
      <c r="R15" s="142"/>
      <c r="S15" s="142"/>
      <c r="T15" s="142"/>
      <c r="U15" s="215">
        <f t="shared" si="0"/>
        <v>1</v>
      </c>
      <c r="V15" s="213" t="s">
        <v>222</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314</v>
      </c>
      <c r="H16" s="75"/>
      <c r="I16" s="75"/>
      <c r="J16" s="87"/>
      <c r="K16" s="75"/>
      <c r="L16" s="75"/>
      <c r="N16" s="146" t="b">
        <v>0</v>
      </c>
      <c r="O16" s="107" t="s">
        <v>96</v>
      </c>
      <c r="Q16" s="142"/>
      <c r="R16" s="142"/>
      <c r="S16" s="142"/>
      <c r="T16" s="142"/>
      <c r="U16" s="215">
        <f t="shared" si="0"/>
        <v>0</v>
      </c>
      <c r="V16" s="213" t="s">
        <v>223</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315</v>
      </c>
      <c r="H17" s="75"/>
      <c r="I17" s="75"/>
      <c r="J17" s="87"/>
      <c r="K17" s="75"/>
      <c r="L17" s="75"/>
      <c r="N17" s="146" t="b">
        <v>0</v>
      </c>
      <c r="O17" s="107" t="s">
        <v>97</v>
      </c>
      <c r="Q17" s="142"/>
      <c r="R17" s="142"/>
      <c r="S17" s="142"/>
      <c r="T17" s="142"/>
      <c r="U17" s="215">
        <f t="shared" si="0"/>
        <v>0</v>
      </c>
      <c r="V17" s="213" t="s">
        <v>224</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293</v>
      </c>
      <c r="H18" s="89"/>
      <c r="I18" s="89"/>
      <c r="J18" s="89"/>
      <c r="K18" s="89"/>
      <c r="L18" s="90"/>
      <c r="N18" s="146" t="b">
        <v>0</v>
      </c>
      <c r="O18" s="107" t="s">
        <v>98</v>
      </c>
      <c r="Q18" s="142"/>
      <c r="R18" s="142"/>
      <c r="S18" s="142"/>
      <c r="T18" s="142"/>
      <c r="U18" s="215">
        <f t="shared" si="0"/>
        <v>0</v>
      </c>
      <c r="V18" s="213" t="s">
        <v>225</v>
      </c>
      <c r="W18" s="213"/>
      <c r="X18" s="213"/>
      <c r="Y18" s="213"/>
      <c r="Z18" s="213"/>
      <c r="AA18" s="213"/>
      <c r="AB18" s="139"/>
      <c r="AC18" s="139"/>
      <c r="AD18" s="139"/>
      <c r="AE18" s="139"/>
      <c r="AF18" s="139"/>
      <c r="AG18" s="139"/>
      <c r="AH18" s="139"/>
      <c r="AI18" s="139"/>
      <c r="AJ18" s="139"/>
      <c r="AK18" s="139"/>
      <c r="AL18" s="139"/>
      <c r="AM18" s="139"/>
    </row>
    <row r="19" spans="1:39" s="66" customFormat="1" ht="12.95" customHeight="1" x14ac:dyDescent="0.25">
      <c r="A19" s="75"/>
      <c r="B19" s="75"/>
      <c r="C19" s="75"/>
      <c r="E19" s="365"/>
      <c r="F19" s="366"/>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25">
      <c r="A20" s="75"/>
      <c r="B20" s="75"/>
      <c r="C20" s="75"/>
      <c r="E20" s="367"/>
      <c r="F20" s="368"/>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25">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74</v>
      </c>
      <c r="D22" s="125"/>
      <c r="E22" s="68" t="s">
        <v>324</v>
      </c>
      <c r="G22" s="86"/>
      <c r="H22" s="86"/>
      <c r="I22" s="86"/>
      <c r="J22" s="86"/>
      <c r="K22" s="86"/>
      <c r="L22" s="86"/>
      <c r="M22" s="65"/>
      <c r="N22" s="146" t="b">
        <v>0</v>
      </c>
      <c r="O22" s="142"/>
      <c r="Q22" s="142"/>
      <c r="R22" s="142"/>
      <c r="S22" s="142"/>
      <c r="T22" s="142"/>
      <c r="U22" s="215">
        <f>N22*1</f>
        <v>0</v>
      </c>
      <c r="V22" s="213" t="s">
        <v>153</v>
      </c>
      <c r="W22" s="213"/>
      <c r="X22" s="213"/>
      <c r="Y22" s="213"/>
      <c r="Z22" s="213"/>
      <c r="AA22" s="213"/>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10" t="s">
        <v>100</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
      <c r="A24" s="97" t="s">
        <v>26</v>
      </c>
      <c r="B24" s="364" t="s">
        <v>328</v>
      </c>
      <c r="C24" s="364"/>
      <c r="D24" s="364"/>
      <c r="E24" s="364"/>
      <c r="F24" s="364"/>
      <c r="G24" s="364"/>
      <c r="H24" s="364"/>
      <c r="I24" s="364"/>
      <c r="J24" s="364"/>
      <c r="K24" s="364"/>
      <c r="L24" s="364"/>
      <c r="M24" s="364"/>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
      <c r="A25" s="97"/>
      <c r="B25" s="332" t="s">
        <v>321</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74</v>
      </c>
      <c r="D26" s="125"/>
      <c r="E26" s="75" t="s">
        <v>303</v>
      </c>
      <c r="F26" s="105"/>
      <c r="G26" s="105"/>
      <c r="H26" s="105"/>
      <c r="I26" s="105"/>
      <c r="J26" s="105"/>
      <c r="K26" s="105"/>
      <c r="M26" s="105"/>
      <c r="N26" s="147" t="b">
        <v>1</v>
      </c>
      <c r="O26" s="142"/>
      <c r="Q26" s="142"/>
      <c r="R26" s="142"/>
      <c r="S26" s="142"/>
      <c r="T26" s="142"/>
      <c r="U26" s="215">
        <f>N26*1</f>
        <v>1</v>
      </c>
      <c r="V26" s="213" t="s">
        <v>154</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5" x14ac:dyDescent="0.25">
      <c r="A28" s="97"/>
      <c r="B28" s="105" t="s">
        <v>23</v>
      </c>
      <c r="C28" s="108" t="s">
        <v>75</v>
      </c>
      <c r="D28"/>
      <c r="E28" s="75" t="s">
        <v>302</v>
      </c>
      <c r="G28" s="105"/>
      <c r="H28" s="105"/>
      <c r="I28" s="105"/>
      <c r="J28" s="105"/>
      <c r="K28" s="105"/>
      <c r="L28" s="105"/>
      <c r="M28" s="105"/>
      <c r="N28" s="147" t="b">
        <v>0</v>
      </c>
      <c r="O28" s="142"/>
      <c r="Q28" s="142"/>
      <c r="R28" s="142"/>
      <c r="S28" s="142"/>
      <c r="T28" s="142"/>
      <c r="U28" s="215">
        <f>N28*1</f>
        <v>0</v>
      </c>
      <c r="V28" s="213" t="s">
        <v>156</v>
      </c>
      <c r="W28" s="213"/>
      <c r="X28" s="213"/>
      <c r="Y28" s="213"/>
      <c r="Z28" s="213"/>
      <c r="AA28" s="213"/>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
      <c r="A30" s="75" t="s">
        <v>27</v>
      </c>
      <c r="B30" s="75" t="s">
        <v>182</v>
      </c>
      <c r="C30" s="88"/>
      <c r="F30" s="89"/>
      <c r="G30" s="230"/>
      <c r="H30" s="230"/>
      <c r="I30" s="230"/>
      <c r="J30" s="230"/>
      <c r="K30" s="230"/>
      <c r="L30" s="230"/>
      <c r="M30" s="230"/>
    </row>
    <row r="31" spans="1:39" ht="12.95" customHeight="1" x14ac:dyDescent="0.2">
      <c r="A31" s="75"/>
      <c r="B31" s="75" t="s">
        <v>179</v>
      </c>
      <c r="C31" s="88"/>
      <c r="D31" s="88"/>
      <c r="E31" s="98"/>
      <c r="F31" s="98"/>
      <c r="G31" s="98"/>
      <c r="H31" s="98"/>
      <c r="I31" s="98"/>
      <c r="J31" s="98"/>
      <c r="K31" s="98"/>
      <c r="L31" s="98"/>
    </row>
    <row r="32" spans="1:39" ht="12.95" customHeight="1" x14ac:dyDescent="0.2">
      <c r="A32" s="75"/>
      <c r="B32" s="75" t="s">
        <v>318</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180</v>
      </c>
      <c r="D34" s="88"/>
      <c r="E34" s="98"/>
      <c r="F34" s="98"/>
      <c r="G34" s="98"/>
      <c r="H34" s="98"/>
      <c r="I34" s="98"/>
      <c r="J34" s="98"/>
      <c r="K34" s="98"/>
      <c r="L34" s="98"/>
      <c r="N34" s="152" t="b">
        <v>0</v>
      </c>
      <c r="U34" s="215">
        <f>N34*1</f>
        <v>0</v>
      </c>
      <c r="V34" s="211" t="s">
        <v>155</v>
      </c>
    </row>
    <row r="35" spans="1:39" ht="12.95" customHeight="1" x14ac:dyDescent="0.25">
      <c r="A35" s="99"/>
      <c r="B35" s="68" t="s">
        <v>23</v>
      </c>
      <c r="C35" s="103" t="s">
        <v>181</v>
      </c>
      <c r="D35" s="102"/>
      <c r="E35" s="66" t="s">
        <v>183</v>
      </c>
      <c r="F35" s="100"/>
      <c r="G35" s="100"/>
      <c r="H35" s="100"/>
      <c r="I35" s="101"/>
      <c r="J35" s="101"/>
      <c r="K35" s="101"/>
      <c r="L35" s="101"/>
      <c r="N35" s="152" t="b">
        <v>1</v>
      </c>
      <c r="U35" s="215">
        <f>N35*1</f>
        <v>1</v>
      </c>
      <c r="V35" s="211" t="s">
        <v>157</v>
      </c>
    </row>
    <row r="36" spans="1:39" ht="12.95" customHeight="1" x14ac:dyDescent="0.25">
      <c r="A36" s="99"/>
      <c r="B36" s="68"/>
      <c r="C36" s="103"/>
      <c r="D36" s="102"/>
      <c r="E36" s="66"/>
      <c r="F36" s="100"/>
      <c r="G36" s="100"/>
      <c r="H36" s="100"/>
      <c r="I36" s="101"/>
      <c r="J36" s="101"/>
      <c r="K36" s="101"/>
      <c r="L36" s="101"/>
    </row>
    <row r="37" spans="1:39" ht="28.5" customHeight="1" x14ac:dyDescent="0.25">
      <c r="A37" s="99"/>
      <c r="B37" s="68"/>
      <c r="C37" s="103"/>
      <c r="D37" s="102"/>
      <c r="E37" s="369" t="s">
        <v>369</v>
      </c>
      <c r="F37" s="370"/>
      <c r="G37" s="231"/>
      <c r="H37" s="231"/>
      <c r="I37" s="231"/>
      <c r="J37" s="231"/>
      <c r="K37" s="231"/>
      <c r="L37" s="101"/>
    </row>
    <row r="38" spans="1:39" ht="28.5" customHeight="1" x14ac:dyDescent="0.25">
      <c r="A38" s="99"/>
      <c r="B38" s="68"/>
      <c r="C38" s="103"/>
      <c r="D38" s="102"/>
      <c r="E38" s="371"/>
      <c r="F38" s="372"/>
      <c r="G38" s="231"/>
      <c r="H38" s="231"/>
      <c r="I38" s="231"/>
      <c r="J38" s="231"/>
      <c r="K38" s="231"/>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5" customHeight="1" x14ac:dyDescent="0.2">
      <c r="A40" s="73" t="s">
        <v>28</v>
      </c>
      <c r="B40" s="86" t="s">
        <v>304</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25">
      <c r="A41" s="73"/>
      <c r="B41" s="85" t="s">
        <v>339</v>
      </c>
      <c r="C41" s="85"/>
      <c r="D41" s="85"/>
      <c r="E41" s="85"/>
      <c r="F41" s="85"/>
      <c r="N41" s="142"/>
      <c r="O41" s="142"/>
      <c r="P41" s="142"/>
      <c r="Q41" s="142"/>
      <c r="R41" s="142"/>
      <c r="S41" s="142"/>
      <c r="T41" s="142"/>
      <c r="U41" s="363" t="s">
        <v>186</v>
      </c>
      <c r="V41" s="363"/>
      <c r="W41" s="363"/>
      <c r="X41" s="363"/>
      <c r="Y41" s="363"/>
      <c r="Z41" s="363"/>
      <c r="AA41" s="363"/>
      <c r="AB41" s="139"/>
      <c r="AC41" s="139"/>
      <c r="AD41" s="139"/>
      <c r="AE41" s="139"/>
      <c r="AF41" s="139"/>
      <c r="AG41" s="139"/>
      <c r="AH41" s="139"/>
      <c r="AI41" s="139"/>
      <c r="AJ41" s="139"/>
      <c r="AK41" s="139"/>
      <c r="AL41" s="139"/>
      <c r="AM41" s="139"/>
    </row>
    <row r="42" spans="1:39" s="66" customFormat="1" ht="14.25" customHeight="1" x14ac:dyDescent="0.25">
      <c r="A42" s="73"/>
      <c r="B42" s="85" t="s">
        <v>301</v>
      </c>
      <c r="C42" s="85"/>
      <c r="D42" s="85"/>
      <c r="E42" s="85"/>
      <c r="F42" s="85"/>
      <c r="G42" s="363" t="s">
        <v>305</v>
      </c>
      <c r="H42" s="363"/>
      <c r="I42" s="363"/>
      <c r="J42" s="363"/>
      <c r="K42" s="363"/>
      <c r="L42" s="363"/>
      <c r="M42" s="363"/>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81</v>
      </c>
      <c r="H43" s="124" t="s">
        <v>230</v>
      </c>
      <c r="I43" s="124" t="s">
        <v>82</v>
      </c>
      <c r="J43" s="124" t="s">
        <v>83</v>
      </c>
      <c r="K43" s="124" t="s">
        <v>232</v>
      </c>
      <c r="L43" s="124" t="s">
        <v>233</v>
      </c>
      <c r="M43" s="124" t="s">
        <v>159</v>
      </c>
      <c r="N43" s="148" t="s">
        <v>81</v>
      </c>
      <c r="O43" s="148" t="s">
        <v>185</v>
      </c>
      <c r="P43" s="148" t="s">
        <v>82</v>
      </c>
      <c r="Q43" s="148" t="s">
        <v>83</v>
      </c>
      <c r="R43" s="148" t="s">
        <v>160</v>
      </c>
      <c r="S43" s="148" t="s">
        <v>84</v>
      </c>
      <c r="T43" s="148" t="s">
        <v>85</v>
      </c>
      <c r="U43" s="216" t="s">
        <v>81</v>
      </c>
      <c r="V43" s="216" t="s">
        <v>185</v>
      </c>
      <c r="W43" s="216" t="s">
        <v>82</v>
      </c>
      <c r="X43" s="216" t="s">
        <v>83</v>
      </c>
      <c r="Y43" s="216" t="s">
        <v>160</v>
      </c>
      <c r="Z43" s="216" t="s">
        <v>84</v>
      </c>
      <c r="AA43" s="216" t="s">
        <v>85</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317</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316</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306</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325</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
      <c r="A48" s="75"/>
      <c r="B48" s="75" t="s">
        <v>67</v>
      </c>
      <c r="C48" s="88" t="s">
        <v>294</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
      <c r="A50" s="73" t="s">
        <v>29</v>
      </c>
      <c r="B50" s="92" t="s">
        <v>92</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5" x14ac:dyDescent="0.25">
      <c r="A51" s="73"/>
      <c r="B51" s="92" t="s">
        <v>295</v>
      </c>
      <c r="C51" s="92"/>
      <c r="D51" s="92"/>
      <c r="E51" s="92"/>
      <c r="F51" s="92"/>
      <c r="N51" s="142"/>
      <c r="O51" s="142"/>
      <c r="P51" s="142"/>
      <c r="Q51" s="142"/>
      <c r="R51" s="142"/>
      <c r="S51" s="142"/>
      <c r="T51" s="142"/>
      <c r="U51" s="363" t="s">
        <v>186</v>
      </c>
      <c r="V51" s="363"/>
      <c r="W51" s="363"/>
      <c r="X51" s="363"/>
      <c r="Y51" s="363"/>
      <c r="Z51" s="363"/>
      <c r="AA51" s="363"/>
      <c r="AB51" s="139"/>
      <c r="AC51" s="139"/>
      <c r="AD51" s="139"/>
      <c r="AE51" s="139"/>
      <c r="AF51" s="139"/>
      <c r="AG51" s="139"/>
      <c r="AH51" s="139"/>
      <c r="AI51" s="139"/>
      <c r="AJ51" s="139"/>
      <c r="AK51" s="139"/>
      <c r="AL51" s="139"/>
      <c r="AM51" s="139"/>
    </row>
    <row r="52" spans="1:39" s="66" customFormat="1" ht="12.75" customHeight="1" x14ac:dyDescent="0.25">
      <c r="A52" s="73"/>
      <c r="B52" s="92" t="s">
        <v>340</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25">
      <c r="A53" s="73"/>
      <c r="B53" s="92" t="s">
        <v>301</v>
      </c>
      <c r="C53" s="92"/>
      <c r="D53" s="92"/>
      <c r="E53" s="92"/>
      <c r="F53" s="92"/>
      <c r="G53" s="363" t="s">
        <v>305</v>
      </c>
      <c r="H53" s="363"/>
      <c r="I53" s="363"/>
      <c r="J53" s="363"/>
      <c r="K53" s="363"/>
      <c r="L53" s="363"/>
      <c r="M53" s="363"/>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
      <c r="A54" s="73"/>
      <c r="B54" s="92" t="s">
        <v>341</v>
      </c>
      <c r="D54" s="92"/>
      <c r="E54" s="92"/>
      <c r="F54" s="92"/>
      <c r="G54" s="127" t="s">
        <v>81</v>
      </c>
      <c r="H54" s="127" t="s">
        <v>230</v>
      </c>
      <c r="I54" s="127" t="s">
        <v>82</v>
      </c>
      <c r="J54" s="127" t="s">
        <v>83</v>
      </c>
      <c r="K54" s="127" t="s">
        <v>232</v>
      </c>
      <c r="L54" s="127" t="s">
        <v>233</v>
      </c>
      <c r="M54" s="127" t="s">
        <v>159</v>
      </c>
      <c r="N54" s="148" t="s">
        <v>81</v>
      </c>
      <c r="O54" s="148" t="s">
        <v>185</v>
      </c>
      <c r="P54" s="148" t="s">
        <v>82</v>
      </c>
      <c r="Q54" s="148" t="s">
        <v>83</v>
      </c>
      <c r="R54" s="148" t="s">
        <v>160</v>
      </c>
      <c r="S54" s="148" t="s">
        <v>84</v>
      </c>
      <c r="T54" s="148" t="s">
        <v>85</v>
      </c>
      <c r="U54" s="216" t="s">
        <v>81</v>
      </c>
      <c r="V54" s="216" t="s">
        <v>185</v>
      </c>
      <c r="W54" s="216" t="s">
        <v>82</v>
      </c>
      <c r="X54" s="216" t="s">
        <v>83</v>
      </c>
      <c r="Y54" s="216" t="s">
        <v>160</v>
      </c>
      <c r="Z54" s="216" t="s">
        <v>84</v>
      </c>
      <c r="AA54" s="216" t="s">
        <v>85</v>
      </c>
      <c r="AB54" s="139"/>
      <c r="AC54" s="139"/>
      <c r="AD54" s="139"/>
      <c r="AE54" s="139"/>
      <c r="AF54" s="139"/>
      <c r="AG54" s="139"/>
      <c r="AH54" s="139"/>
      <c r="AI54" s="139"/>
      <c r="AJ54" s="139"/>
      <c r="AK54" s="139"/>
      <c r="AL54" s="139"/>
      <c r="AM54" s="139"/>
    </row>
    <row r="55" spans="1:39" s="66" customFormat="1" x14ac:dyDescent="0.2">
      <c r="A55" s="73"/>
      <c r="B55" s="92" t="s">
        <v>22</v>
      </c>
      <c r="C55" s="65" t="s">
        <v>296</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297</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
      <c r="A57" s="73"/>
      <c r="B57" s="92"/>
      <c r="C57" s="65" t="s">
        <v>298</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
      <c r="A58" s="73"/>
      <c r="B58" s="92"/>
      <c r="C58" s="112" t="s">
        <v>63</v>
      </c>
      <c r="D58" s="92" t="s">
        <v>59</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64</v>
      </c>
      <c r="D59" s="92" t="s">
        <v>60</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
      <c r="A60" s="73"/>
      <c r="B60" s="92"/>
      <c r="C60" s="112" t="s">
        <v>65</v>
      </c>
      <c r="D60" s="92" t="s">
        <v>61</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
      <c r="A61" s="73"/>
      <c r="B61" s="92"/>
      <c r="C61" s="112" t="s">
        <v>66</v>
      </c>
      <c r="D61" s="92" t="s">
        <v>62</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299</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5" x14ac:dyDescent="0.25">
      <c r="A64" s="73"/>
      <c r="B64" s="75"/>
      <c r="C64" s="92" t="s">
        <v>300</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25">
      <c r="A65" s="73"/>
      <c r="B65" s="75"/>
      <c r="C65" s="92" t="s">
        <v>89</v>
      </c>
      <c r="E65" s="92"/>
      <c r="F65" s="92"/>
      <c r="G65" s="363" t="s">
        <v>305</v>
      </c>
      <c r="H65" s="363"/>
      <c r="I65" s="363"/>
      <c r="J65" s="363"/>
      <c r="K65" s="363"/>
      <c r="L65" s="363"/>
      <c r="M65" s="363"/>
      <c r="N65" s="142"/>
      <c r="O65" s="142"/>
      <c r="P65" s="142"/>
      <c r="Q65" s="142"/>
      <c r="R65" s="142"/>
      <c r="S65" s="142"/>
      <c r="T65" s="142"/>
      <c r="U65" s="363" t="s">
        <v>186</v>
      </c>
      <c r="V65" s="363"/>
      <c r="W65" s="363"/>
      <c r="X65" s="363"/>
      <c r="Y65" s="363"/>
      <c r="Z65" s="363"/>
      <c r="AA65" s="363"/>
      <c r="AB65" s="139"/>
      <c r="AC65" s="139"/>
      <c r="AD65" s="139"/>
      <c r="AE65" s="139"/>
      <c r="AF65" s="139"/>
      <c r="AG65" s="139"/>
      <c r="AH65" s="139"/>
      <c r="AI65" s="139"/>
      <c r="AJ65" s="139"/>
      <c r="AK65" s="139"/>
      <c r="AL65" s="139"/>
      <c r="AM65" s="139"/>
    </row>
    <row r="66" spans="1:39" s="66" customFormat="1" x14ac:dyDescent="0.2">
      <c r="A66" s="73"/>
      <c r="B66" s="75"/>
      <c r="C66" s="92" t="s">
        <v>90</v>
      </c>
      <c r="E66" s="92"/>
      <c r="F66" s="92"/>
      <c r="G66" s="127" t="s">
        <v>81</v>
      </c>
      <c r="H66" s="127" t="s">
        <v>230</v>
      </c>
      <c r="I66" s="127" t="s">
        <v>82</v>
      </c>
      <c r="J66" s="127" t="s">
        <v>83</v>
      </c>
      <c r="K66" s="127" t="s">
        <v>232</v>
      </c>
      <c r="L66" s="127" t="s">
        <v>233</v>
      </c>
      <c r="M66" s="127" t="s">
        <v>159</v>
      </c>
      <c r="N66" s="142"/>
      <c r="O66" s="142"/>
      <c r="P66" s="142"/>
      <c r="Q66" s="142"/>
      <c r="R66" s="142"/>
      <c r="S66" s="142"/>
      <c r="T66" s="142"/>
      <c r="U66" s="216" t="s">
        <v>81</v>
      </c>
      <c r="V66" s="216" t="s">
        <v>185</v>
      </c>
      <c r="W66" s="216" t="s">
        <v>82</v>
      </c>
      <c r="X66" s="216" t="s">
        <v>83</v>
      </c>
      <c r="Y66" s="216" t="s">
        <v>160</v>
      </c>
      <c r="Z66" s="216" t="s">
        <v>84</v>
      </c>
      <c r="AA66" s="216" t="s">
        <v>85</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
      <c r="A68" s="73"/>
      <c r="B68" s="75"/>
      <c r="C68" s="92" t="s">
        <v>73</v>
      </c>
      <c r="D68" s="66" t="s">
        <v>307</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
      <c r="A69" s="73"/>
      <c r="B69" s="75"/>
      <c r="C69" s="92" t="s">
        <v>88</v>
      </c>
      <c r="D69" s="92" t="s">
        <v>308</v>
      </c>
      <c r="F69" s="93"/>
      <c r="G69" s="337"/>
      <c r="H69" s="337"/>
      <c r="I69" s="337"/>
      <c r="J69" s="347"/>
      <c r="K69" s="337"/>
      <c r="L69" s="338"/>
      <c r="M69" s="337"/>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212</v>
      </c>
      <c r="D70" s="92" t="s">
        <v>342</v>
      </c>
      <c r="F70" s="93"/>
      <c r="G70" s="281"/>
      <c r="H70" s="281"/>
      <c r="I70" s="281"/>
      <c r="J70" s="346"/>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
      <c r="A71" s="73"/>
      <c r="B71" s="92"/>
      <c r="C71" s="93"/>
      <c r="D71" s="93" t="s">
        <v>309</v>
      </c>
      <c r="E71" s="93"/>
      <c r="F71" s="96"/>
      <c r="G71" s="96"/>
      <c r="H71" s="96"/>
      <c r="I71" s="96"/>
      <c r="J71" s="96"/>
      <c r="K71" s="96"/>
      <c r="L71" s="96"/>
      <c r="M71" s="96"/>
      <c r="N71" s="148" t="s">
        <v>81</v>
      </c>
      <c r="O71" s="148" t="s">
        <v>185</v>
      </c>
      <c r="P71" s="148" t="s">
        <v>82</v>
      </c>
      <c r="Q71" s="148" t="s">
        <v>83</v>
      </c>
      <c r="R71" s="148" t="s">
        <v>160</v>
      </c>
      <c r="S71" s="148" t="s">
        <v>84</v>
      </c>
      <c r="T71" s="148" t="s">
        <v>85</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
      <c r="A73" s="73"/>
      <c r="B73" s="106" t="s">
        <v>25</v>
      </c>
      <c r="C73" s="107" t="s">
        <v>327</v>
      </c>
      <c r="E73" s="93"/>
      <c r="F73" s="93"/>
      <c r="G73" s="111"/>
      <c r="H73" s="111"/>
      <c r="I73" s="111"/>
      <c r="J73" s="111"/>
      <c r="K73" s="111"/>
      <c r="L73" s="111"/>
      <c r="M73" s="111"/>
      <c r="N73" s="146" t="b">
        <v>0</v>
      </c>
      <c r="O73" s="146" t="b">
        <v>1</v>
      </c>
      <c r="P73" s="146" t="b">
        <v>1</v>
      </c>
      <c r="Q73" s="146" t="b">
        <v>1</v>
      </c>
      <c r="R73" s="146" t="b">
        <v>0</v>
      </c>
      <c r="S73" s="146" t="b">
        <v>0</v>
      </c>
      <c r="T73" s="146" t="b">
        <v>0</v>
      </c>
      <c r="U73" s="213">
        <f t="shared" ref="U73" si="37">N73*1</f>
        <v>0</v>
      </c>
      <c r="V73" s="213">
        <f t="shared" ref="V73" si="38">O73*1</f>
        <v>1</v>
      </c>
      <c r="W73" s="213">
        <f t="shared" ref="W73" si="39">P73*1</f>
        <v>1</v>
      </c>
      <c r="X73" s="213">
        <f t="shared" ref="X73" si="40">Q73*1</f>
        <v>1</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63" t="s">
        <v>186</v>
      </c>
      <c r="V75" s="363"/>
      <c r="W75" s="363"/>
      <c r="X75" s="363"/>
      <c r="Y75" s="363"/>
      <c r="Z75" s="363"/>
      <c r="AA75" s="363"/>
      <c r="AB75" s="139"/>
      <c r="AC75" s="139"/>
      <c r="AD75" s="139"/>
      <c r="AE75" s="139"/>
      <c r="AF75" s="139"/>
      <c r="AG75" s="139"/>
      <c r="AH75" s="139"/>
      <c r="AI75" s="139"/>
      <c r="AJ75" s="139"/>
      <c r="AK75" s="139"/>
      <c r="AL75" s="139"/>
      <c r="AM75" s="139"/>
    </row>
    <row r="76" spans="1:39" ht="12.95" customHeight="1" x14ac:dyDescent="0.2">
      <c r="A76" s="73" t="s">
        <v>178</v>
      </c>
      <c r="B76" s="75" t="s">
        <v>343</v>
      </c>
      <c r="C76" s="75"/>
      <c r="D76" s="75"/>
      <c r="E76" s="91"/>
      <c r="F76" s="75"/>
      <c r="R76" s="151"/>
      <c r="U76" s="216" t="s">
        <v>81</v>
      </c>
      <c r="V76" s="216" t="s">
        <v>185</v>
      </c>
      <c r="W76" s="216" t="s">
        <v>82</v>
      </c>
      <c r="X76" s="216" t="s">
        <v>83</v>
      </c>
      <c r="Y76" s="216" t="s">
        <v>160</v>
      </c>
      <c r="Z76" s="216" t="s">
        <v>84</v>
      </c>
      <c r="AA76" s="216" t="s">
        <v>85</v>
      </c>
    </row>
    <row r="77" spans="1:39" ht="12.95" customHeight="1" x14ac:dyDescent="0.25">
      <c r="B77" s="75" t="s">
        <v>345</v>
      </c>
      <c r="C77" s="75"/>
      <c r="D77" s="75"/>
      <c r="E77" s="91"/>
      <c r="F77" s="75"/>
      <c r="G77" s="304"/>
      <c r="H77" s="304"/>
      <c r="I77" s="304"/>
      <c r="J77" s="304"/>
      <c r="K77" s="304"/>
      <c r="L77" s="304"/>
      <c r="M77" s="304"/>
      <c r="R77" s="151"/>
      <c r="U77" s="216"/>
      <c r="V77" s="216"/>
      <c r="W77" s="216"/>
      <c r="X77" s="216"/>
      <c r="Y77" s="216"/>
      <c r="Z77" s="216"/>
      <c r="AA77" s="216"/>
    </row>
    <row r="78" spans="1:39" ht="12.95" customHeight="1" x14ac:dyDescent="0.25">
      <c r="B78" s="75" t="s">
        <v>344</v>
      </c>
      <c r="C78" s="75"/>
      <c r="D78" s="75"/>
      <c r="E78" s="91"/>
      <c r="F78" s="75"/>
      <c r="G78" s="304"/>
      <c r="H78" s="304"/>
      <c r="I78" s="304"/>
      <c r="J78" s="304"/>
      <c r="K78" s="304"/>
      <c r="L78" s="304"/>
      <c r="M78" s="304"/>
      <c r="R78" s="151"/>
      <c r="U78" s="216"/>
      <c r="V78" s="216"/>
      <c r="W78" s="216"/>
      <c r="X78" s="216"/>
      <c r="Y78" s="216"/>
      <c r="Z78" s="216"/>
      <c r="AA78" s="216"/>
    </row>
    <row r="79" spans="1:39" ht="12.95" customHeight="1" x14ac:dyDescent="0.25">
      <c r="B79" s="73" t="s">
        <v>346</v>
      </c>
      <c r="C79" s="75"/>
      <c r="D79" s="75"/>
      <c r="E79" s="91"/>
      <c r="F79" s="75"/>
      <c r="G79" s="363" t="s">
        <v>305</v>
      </c>
      <c r="H79" s="363"/>
      <c r="I79" s="363"/>
      <c r="J79" s="363"/>
      <c r="K79" s="363"/>
      <c r="L79" s="363"/>
      <c r="M79" s="363"/>
      <c r="R79" s="151"/>
      <c r="U79" s="216"/>
      <c r="V79" s="216"/>
      <c r="W79" s="216"/>
      <c r="X79" s="216"/>
      <c r="Y79" s="216"/>
      <c r="Z79" s="216"/>
      <c r="AA79" s="216"/>
    </row>
    <row r="80" spans="1:39" x14ac:dyDescent="0.2">
      <c r="C80" s="75"/>
      <c r="D80" s="75"/>
      <c r="E80" s="91"/>
      <c r="F80" s="75"/>
      <c r="G80" s="127" t="s">
        <v>81</v>
      </c>
      <c r="H80" s="127" t="s">
        <v>230</v>
      </c>
      <c r="I80" s="127" t="s">
        <v>82</v>
      </c>
      <c r="J80" s="127" t="s">
        <v>83</v>
      </c>
      <c r="K80" s="127" t="s">
        <v>232</v>
      </c>
      <c r="L80" s="127" t="s">
        <v>233</v>
      </c>
      <c r="M80" s="127" t="s">
        <v>159</v>
      </c>
      <c r="N80" s="148" t="s">
        <v>81</v>
      </c>
      <c r="O80" s="148" t="s">
        <v>185</v>
      </c>
      <c r="P80" s="148" t="s">
        <v>82</v>
      </c>
      <c r="Q80" s="148" t="s">
        <v>83</v>
      </c>
      <c r="R80" s="148" t="s">
        <v>160</v>
      </c>
      <c r="S80" s="148" t="s">
        <v>84</v>
      </c>
      <c r="T80" s="148" t="s">
        <v>85</v>
      </c>
    </row>
    <row r="81" spans="1:27" x14ac:dyDescent="0.2">
      <c r="B81" s="75" t="s">
        <v>22</v>
      </c>
      <c r="C81" s="87" t="s">
        <v>216</v>
      </c>
      <c r="F81" s="75"/>
      <c r="G81" s="111"/>
      <c r="H81" s="111"/>
      <c r="I81" s="111"/>
      <c r="J81" s="111"/>
      <c r="K81" s="111"/>
      <c r="L81" s="111"/>
      <c r="M81" s="111"/>
      <c r="N81" s="152" t="b">
        <v>0</v>
      </c>
      <c r="O81" s="152" t="b">
        <v>1</v>
      </c>
      <c r="P81" s="152" t="b">
        <v>1</v>
      </c>
      <c r="Q81" s="152" t="b">
        <v>1</v>
      </c>
      <c r="R81" s="152" t="b">
        <v>0</v>
      </c>
      <c r="S81" s="152" t="b">
        <v>0</v>
      </c>
      <c r="T81" s="152" t="b">
        <v>0</v>
      </c>
      <c r="U81" s="213">
        <f t="shared" ref="U81" si="44">N81*1</f>
        <v>0</v>
      </c>
      <c r="V81" s="213">
        <f t="shared" ref="V81" si="45">O81*1</f>
        <v>1</v>
      </c>
      <c r="W81" s="213">
        <f t="shared" ref="W81" si="46">P81*1</f>
        <v>1</v>
      </c>
      <c r="X81" s="213">
        <f t="shared" ref="X81" si="47">Q81*1</f>
        <v>1</v>
      </c>
      <c r="Y81" s="213">
        <f t="shared" ref="Y81" si="48">R81*1</f>
        <v>0</v>
      </c>
      <c r="Z81" s="213">
        <f t="shared" ref="Z81" si="49">S81*1</f>
        <v>0</v>
      </c>
      <c r="AA81" s="213">
        <f t="shared" ref="AA81" si="50">T81*1</f>
        <v>0</v>
      </c>
    </row>
    <row r="82" spans="1:27" ht="15" customHeight="1" x14ac:dyDescent="0.2">
      <c r="A82" s="75"/>
      <c r="B82" s="75" t="s">
        <v>23</v>
      </c>
      <c r="C82" s="87" t="s">
        <v>172</v>
      </c>
      <c r="F82" s="75"/>
      <c r="G82" s="111"/>
      <c r="H82" s="111"/>
      <c r="I82" s="111"/>
      <c r="J82" s="111"/>
      <c r="K82" s="111"/>
      <c r="L82" s="111"/>
      <c r="M82" s="111"/>
      <c r="N82" s="152" t="b">
        <v>0</v>
      </c>
      <c r="O82" s="152" t="b">
        <v>1</v>
      </c>
      <c r="P82" s="152" t="b">
        <v>1</v>
      </c>
      <c r="Q82" s="152" t="b">
        <v>1</v>
      </c>
      <c r="R82" s="152" t="b">
        <v>0</v>
      </c>
      <c r="S82" s="152" t="b">
        <v>0</v>
      </c>
      <c r="T82" s="152" t="b">
        <v>0</v>
      </c>
      <c r="U82" s="213">
        <f t="shared" ref="U82:U84" si="51">N82*1</f>
        <v>0</v>
      </c>
      <c r="V82" s="213">
        <f t="shared" ref="V82:V84" si="52">O82*1</f>
        <v>1</v>
      </c>
      <c r="W82" s="213">
        <f t="shared" ref="W82:W84" si="53">P82*1</f>
        <v>1</v>
      </c>
      <c r="X82" s="213">
        <f t="shared" ref="X82:X84" si="54">Q82*1</f>
        <v>1</v>
      </c>
      <c r="Y82" s="213">
        <f t="shared" ref="Y82:Y84" si="55">R82*1</f>
        <v>0</v>
      </c>
      <c r="Z82" s="213">
        <f t="shared" ref="Z82:Z84" si="56">S82*1</f>
        <v>0</v>
      </c>
      <c r="AA82" s="213">
        <f t="shared" ref="AA82:AA84" si="57">T82*1</f>
        <v>0</v>
      </c>
    </row>
    <row r="83" spans="1:27" ht="13.5" customHeight="1" x14ac:dyDescent="0.2">
      <c r="A83" s="75"/>
      <c r="B83" s="75" t="s">
        <v>24</v>
      </c>
      <c r="C83" s="87" t="s">
        <v>173</v>
      </c>
      <c r="F83" s="75"/>
      <c r="G83" s="111"/>
      <c r="H83" s="111"/>
      <c r="I83" s="111"/>
      <c r="J83" s="111"/>
      <c r="K83" s="111"/>
      <c r="L83" s="111"/>
      <c r="M83" s="111"/>
      <c r="N83" s="152" t="b">
        <v>0</v>
      </c>
      <c r="O83" s="152" t="b">
        <v>1</v>
      </c>
      <c r="P83" s="152" t="b">
        <v>1</v>
      </c>
      <c r="Q83" s="152" t="b">
        <v>1</v>
      </c>
      <c r="R83" s="152" t="b">
        <v>0</v>
      </c>
      <c r="S83" s="152" t="b">
        <v>0</v>
      </c>
      <c r="T83" s="152" t="b">
        <v>0</v>
      </c>
      <c r="U83" s="213">
        <f t="shared" si="51"/>
        <v>0</v>
      </c>
      <c r="V83" s="213">
        <f t="shared" si="52"/>
        <v>1</v>
      </c>
      <c r="W83" s="213">
        <f t="shared" si="53"/>
        <v>1</v>
      </c>
      <c r="X83" s="213">
        <f t="shared" si="54"/>
        <v>1</v>
      </c>
      <c r="Y83" s="213">
        <f t="shared" si="55"/>
        <v>0</v>
      </c>
      <c r="Z83" s="213">
        <f t="shared" si="56"/>
        <v>0</v>
      </c>
      <c r="AA83" s="213">
        <f t="shared" si="57"/>
        <v>0</v>
      </c>
    </row>
    <row r="84" spans="1:27" ht="13.5" customHeight="1" x14ac:dyDescent="0.2">
      <c r="A84" s="75"/>
      <c r="B84" s="75" t="s">
        <v>25</v>
      </c>
      <c r="C84" s="87" t="s">
        <v>319</v>
      </c>
      <c r="F84" s="75"/>
      <c r="G84" s="111"/>
      <c r="H84" s="111"/>
      <c r="I84" s="111"/>
      <c r="J84" s="111"/>
      <c r="K84" s="111"/>
      <c r="L84" s="111"/>
      <c r="M84" s="111"/>
      <c r="N84" s="152" t="b">
        <v>0</v>
      </c>
      <c r="O84" s="152" t="b">
        <v>1</v>
      </c>
      <c r="P84" s="152" t="b">
        <v>1</v>
      </c>
      <c r="Q84" s="152" t="b">
        <v>1</v>
      </c>
      <c r="R84" s="152" t="b">
        <v>0</v>
      </c>
      <c r="S84" s="152" t="b">
        <v>0</v>
      </c>
      <c r="T84" s="152" t="b">
        <v>0</v>
      </c>
      <c r="U84" s="213">
        <f t="shared" si="51"/>
        <v>0</v>
      </c>
      <c r="V84" s="213">
        <f t="shared" si="52"/>
        <v>1</v>
      </c>
      <c r="W84" s="213">
        <f t="shared" si="53"/>
        <v>1</v>
      </c>
      <c r="X84" s="213">
        <f t="shared" si="54"/>
        <v>1</v>
      </c>
      <c r="Y84" s="213">
        <f t="shared" si="55"/>
        <v>0</v>
      </c>
      <c r="Z84" s="213">
        <f t="shared" si="56"/>
        <v>0</v>
      </c>
      <c r="AA84" s="213">
        <f t="shared" si="57"/>
        <v>0</v>
      </c>
    </row>
    <row r="85" spans="1:27" ht="24.75" customHeight="1" x14ac:dyDescent="0.2">
      <c r="A85" s="75"/>
      <c r="B85" s="75" t="s">
        <v>67</v>
      </c>
      <c r="C85" s="88" t="s">
        <v>62</v>
      </c>
      <c r="F85" s="89"/>
      <c r="G85" s="373" t="s">
        <v>368</v>
      </c>
      <c r="H85" s="374"/>
      <c r="I85" s="374"/>
      <c r="J85" s="374"/>
      <c r="K85" s="374"/>
      <c r="L85" s="374"/>
      <c r="M85" s="375"/>
      <c r="U85" s="211" t="str">
        <f>G85</f>
        <v>Agency assistance, all lines: Agency Loans, Non-profit grants chosen by local agents</v>
      </c>
      <c r="V85" s="211">
        <f t="shared" ref="V85:AA85" si="58">H85</f>
        <v>0</v>
      </c>
      <c r="W85" s="211">
        <f t="shared" si="58"/>
        <v>0</v>
      </c>
      <c r="X85" s="211">
        <f t="shared" si="58"/>
        <v>0</v>
      </c>
      <c r="Y85" s="211">
        <f t="shared" si="58"/>
        <v>0</v>
      </c>
      <c r="Z85" s="211">
        <f t="shared" si="58"/>
        <v>0</v>
      </c>
      <c r="AA85" s="211">
        <f t="shared" si="58"/>
        <v>0</v>
      </c>
    </row>
    <row r="86" spans="1:27" x14ac:dyDescent="0.2">
      <c r="A86" s="75"/>
      <c r="B86" s="75"/>
      <c r="C86" s="88"/>
      <c r="F86" s="89"/>
      <c r="G86" s="230"/>
      <c r="H86" s="230"/>
      <c r="I86" s="230"/>
      <c r="J86" s="230"/>
      <c r="K86" s="230"/>
      <c r="L86" s="230"/>
      <c r="M86" s="230"/>
    </row>
    <row r="87" spans="1:27" ht="12.95" customHeight="1" x14ac:dyDescent="0.25">
      <c r="A87" s="99"/>
      <c r="B87" s="68"/>
      <c r="C87" s="103"/>
      <c r="D87" s="102"/>
      <c r="E87" s="66"/>
      <c r="F87" s="100"/>
      <c r="G87" s="100"/>
      <c r="H87" s="100"/>
      <c r="I87" s="101"/>
      <c r="J87" s="101"/>
      <c r="K87" s="101"/>
      <c r="L87" s="101"/>
    </row>
    <row r="88" spans="1:27" ht="18.75" x14ac:dyDescent="0.3">
      <c r="A88" s="109" t="s">
        <v>76</v>
      </c>
      <c r="B88" s="75"/>
      <c r="C88" s="88"/>
      <c r="D88" s="88"/>
      <c r="E88" s="75"/>
      <c r="F88" s="89"/>
      <c r="H88" s="89"/>
      <c r="I88" s="89"/>
      <c r="J88" s="89"/>
      <c r="K88" s="89"/>
      <c r="L88" s="90"/>
    </row>
    <row r="89" spans="1:27" ht="12.95" customHeight="1" x14ac:dyDescent="0.2"/>
    <row r="90" spans="1:27" ht="12.95" customHeight="1" x14ac:dyDescent="0.2"/>
  </sheetData>
  <mergeCells count="14">
    <mergeCell ref="G85:M85"/>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0BFEC-8783-479C-9F42-83A7CD6EDD9A}">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60" t="s">
        <v>240</v>
      </c>
      <c r="B1" s="361"/>
      <c r="C1" s="361"/>
      <c r="D1" s="361"/>
      <c r="E1" s="361"/>
      <c r="F1" s="361"/>
      <c r="G1" s="361"/>
      <c r="H1" s="361"/>
      <c r="I1" s="361"/>
      <c r="J1" s="361"/>
      <c r="K1" s="361"/>
      <c r="L1" s="361"/>
      <c r="M1" s="361"/>
      <c r="N1" s="362"/>
    </row>
    <row r="2" spans="1:14" ht="23.25" customHeight="1" x14ac:dyDescent="0.3">
      <c r="A2" s="376" t="s">
        <v>320</v>
      </c>
      <c r="B2" s="377"/>
      <c r="C2" s="377"/>
      <c r="D2" s="377"/>
      <c r="E2" s="377"/>
      <c r="F2" s="377"/>
      <c r="G2" s="377"/>
      <c r="H2" s="377"/>
      <c r="I2" s="377"/>
      <c r="J2" s="377"/>
      <c r="K2" s="377"/>
      <c r="L2" s="377"/>
      <c r="M2" s="377"/>
      <c r="N2" s="378"/>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The Netherlands Insurance Company</v>
      </c>
      <c r="F4" s="114"/>
      <c r="G4" s="114"/>
      <c r="H4" s="115"/>
      <c r="I4" s="115"/>
      <c r="J4" s="115"/>
      <c r="K4" s="116"/>
      <c r="L4" s="63"/>
      <c r="M4" s="76" t="s">
        <v>55</v>
      </c>
      <c r="N4" s="164">
        <f>'Cover Page'!L9</f>
        <v>24171</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t="str">
        <f>'Cover Page'!L13</f>
        <v>0111</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207</v>
      </c>
      <c r="B10" s="263"/>
      <c r="C10" s="263" t="s">
        <v>347</v>
      </c>
      <c r="D10" s="263"/>
      <c r="E10" s="263"/>
      <c r="F10" s="263"/>
      <c r="G10" s="263"/>
      <c r="H10" s="263"/>
      <c r="I10" s="263"/>
      <c r="J10" s="263"/>
      <c r="K10" s="263"/>
      <c r="L10" s="263"/>
      <c r="M10" s="263"/>
      <c r="N10" s="264"/>
    </row>
    <row r="11" spans="1:14" ht="19.5" customHeight="1" x14ac:dyDescent="0.25">
      <c r="A11" s="262"/>
      <c r="B11" s="263"/>
      <c r="C11" s="263" t="s">
        <v>329</v>
      </c>
      <c r="D11" s="263"/>
      <c r="E11" s="263"/>
      <c r="F11" s="263"/>
      <c r="G11" s="263"/>
      <c r="H11" s="263"/>
      <c r="I11" s="263"/>
      <c r="J11" s="263"/>
      <c r="K11" s="263"/>
      <c r="L11" s="263"/>
      <c r="M11" s="263"/>
      <c r="N11" s="264"/>
    </row>
    <row r="12" spans="1:14" x14ac:dyDescent="0.25">
      <c r="A12" s="262"/>
      <c r="B12" s="263"/>
      <c r="C12" s="263" t="s">
        <v>330</v>
      </c>
      <c r="D12" s="263"/>
      <c r="E12" s="263"/>
      <c r="F12" s="263"/>
      <c r="G12" s="263"/>
      <c r="H12" s="263"/>
      <c r="I12" s="263"/>
      <c r="J12" s="263"/>
      <c r="K12" s="263"/>
      <c r="L12" s="263"/>
      <c r="M12" s="263"/>
      <c r="N12" s="264"/>
    </row>
    <row r="13" spans="1:14" x14ac:dyDescent="0.25">
      <c r="A13" s="262"/>
      <c r="B13" s="263"/>
      <c r="C13" s="263" t="s">
        <v>331</v>
      </c>
      <c r="D13" s="263"/>
      <c r="E13" s="263"/>
      <c r="F13" s="263"/>
      <c r="G13" s="263"/>
      <c r="H13" s="263"/>
      <c r="I13" s="263"/>
      <c r="J13" s="263"/>
      <c r="K13" s="263"/>
      <c r="L13" s="263"/>
      <c r="M13" s="263"/>
      <c r="N13" s="264"/>
    </row>
    <row r="14" spans="1:14" ht="25.5" customHeight="1" x14ac:dyDescent="0.25">
      <c r="A14" s="262"/>
      <c r="B14" s="264"/>
      <c r="C14" s="379" t="s">
        <v>357</v>
      </c>
      <c r="D14" s="380"/>
      <c r="E14" s="380"/>
      <c r="F14" s="380"/>
      <c r="G14" s="380"/>
      <c r="H14" s="380"/>
      <c r="I14" s="380"/>
      <c r="J14" s="380"/>
      <c r="K14" s="380"/>
      <c r="L14" s="380"/>
      <c r="M14" s="381"/>
      <c r="N14" s="264"/>
    </row>
    <row r="15" spans="1:14" ht="25.5" customHeight="1" x14ac:dyDescent="0.25">
      <c r="A15" s="262"/>
      <c r="B15" s="264"/>
      <c r="C15" s="382"/>
      <c r="D15" s="383"/>
      <c r="E15" s="383"/>
      <c r="F15" s="383"/>
      <c r="G15" s="383"/>
      <c r="H15" s="383"/>
      <c r="I15" s="383"/>
      <c r="J15" s="383"/>
      <c r="K15" s="383"/>
      <c r="L15" s="383"/>
      <c r="M15" s="384"/>
      <c r="N15" s="264"/>
    </row>
    <row r="16" spans="1:14" ht="25.5" customHeight="1" x14ac:dyDescent="0.25">
      <c r="A16" s="262"/>
      <c r="B16" s="264"/>
      <c r="C16" s="382"/>
      <c r="D16" s="383"/>
      <c r="E16" s="383"/>
      <c r="F16" s="383"/>
      <c r="G16" s="383"/>
      <c r="H16" s="383"/>
      <c r="I16" s="383"/>
      <c r="J16" s="383"/>
      <c r="K16" s="383"/>
      <c r="L16" s="383"/>
      <c r="M16" s="384"/>
      <c r="N16" s="264"/>
    </row>
    <row r="17" spans="1:14" ht="25.5" customHeight="1" x14ac:dyDescent="0.25">
      <c r="A17" s="262"/>
      <c r="B17" s="264"/>
      <c r="C17" s="382"/>
      <c r="D17" s="383"/>
      <c r="E17" s="383"/>
      <c r="F17" s="383"/>
      <c r="G17" s="383"/>
      <c r="H17" s="383"/>
      <c r="I17" s="383"/>
      <c r="J17" s="383"/>
      <c r="K17" s="383"/>
      <c r="L17" s="383"/>
      <c r="M17" s="384"/>
      <c r="N17" s="264"/>
    </row>
    <row r="18" spans="1:14" ht="25.5" customHeight="1" x14ac:dyDescent="0.25">
      <c r="A18" s="262"/>
      <c r="B18" s="264"/>
      <c r="C18" s="382"/>
      <c r="D18" s="383"/>
      <c r="E18" s="383"/>
      <c r="F18" s="383"/>
      <c r="G18" s="383"/>
      <c r="H18" s="383"/>
      <c r="I18" s="383"/>
      <c r="J18" s="383"/>
      <c r="K18" s="383"/>
      <c r="L18" s="383"/>
      <c r="M18" s="384"/>
      <c r="N18" s="264"/>
    </row>
    <row r="19" spans="1:14" ht="25.5" customHeight="1" x14ac:dyDescent="0.25">
      <c r="A19" s="262"/>
      <c r="B19" s="264"/>
      <c r="C19" s="382"/>
      <c r="D19" s="383"/>
      <c r="E19" s="383"/>
      <c r="F19" s="383"/>
      <c r="G19" s="383"/>
      <c r="H19" s="383"/>
      <c r="I19" s="383"/>
      <c r="J19" s="383"/>
      <c r="K19" s="383"/>
      <c r="L19" s="383"/>
      <c r="M19" s="384"/>
      <c r="N19" s="264"/>
    </row>
    <row r="20" spans="1:14" ht="25.5" customHeight="1" x14ac:dyDescent="0.25">
      <c r="A20" s="262"/>
      <c r="B20" s="264"/>
      <c r="C20" s="382"/>
      <c r="D20" s="383"/>
      <c r="E20" s="383"/>
      <c r="F20" s="383"/>
      <c r="G20" s="383"/>
      <c r="H20" s="383"/>
      <c r="I20" s="383"/>
      <c r="J20" s="383"/>
      <c r="K20" s="383"/>
      <c r="L20" s="383"/>
      <c r="M20" s="384"/>
      <c r="N20" s="264"/>
    </row>
    <row r="21" spans="1:14" ht="25.5" customHeight="1" x14ac:dyDescent="0.25">
      <c r="A21" s="262"/>
      <c r="B21" s="264"/>
      <c r="C21" s="382"/>
      <c r="D21" s="383"/>
      <c r="E21" s="383"/>
      <c r="F21" s="383"/>
      <c r="G21" s="383"/>
      <c r="H21" s="383"/>
      <c r="I21" s="383"/>
      <c r="J21" s="383"/>
      <c r="K21" s="383"/>
      <c r="L21" s="383"/>
      <c r="M21" s="384"/>
      <c r="N21" s="264"/>
    </row>
    <row r="22" spans="1:14" ht="25.5" customHeight="1" x14ac:dyDescent="0.25">
      <c r="A22" s="262"/>
      <c r="B22" s="264"/>
      <c r="C22" s="382"/>
      <c r="D22" s="383"/>
      <c r="E22" s="383"/>
      <c r="F22" s="383"/>
      <c r="G22" s="383"/>
      <c r="H22" s="383"/>
      <c r="I22" s="383"/>
      <c r="J22" s="383"/>
      <c r="K22" s="383"/>
      <c r="L22" s="383"/>
      <c r="M22" s="384"/>
      <c r="N22" s="264"/>
    </row>
    <row r="23" spans="1:14" ht="25.5" customHeight="1" x14ac:dyDescent="0.25">
      <c r="A23" s="262"/>
      <c r="B23" s="264"/>
      <c r="C23" s="385"/>
      <c r="D23" s="386"/>
      <c r="E23" s="386"/>
      <c r="F23" s="386"/>
      <c r="G23" s="386"/>
      <c r="H23" s="386"/>
      <c r="I23" s="386"/>
      <c r="J23" s="386"/>
      <c r="K23" s="386"/>
      <c r="L23" s="386"/>
      <c r="M23" s="387"/>
      <c r="N23" s="264"/>
    </row>
    <row r="24" spans="1:14" x14ac:dyDescent="0.25">
      <c r="A24" s="262"/>
      <c r="B24" s="263"/>
      <c r="C24" s="263"/>
      <c r="D24" s="263"/>
      <c r="E24" s="263"/>
      <c r="F24" s="263"/>
      <c r="G24" s="263"/>
      <c r="H24" s="263"/>
      <c r="I24" s="263"/>
      <c r="J24" s="263"/>
      <c r="K24" s="263"/>
      <c r="L24" s="263"/>
      <c r="M24" s="263"/>
      <c r="N24" s="264"/>
    </row>
    <row r="25" spans="1:14" x14ac:dyDescent="0.25">
      <c r="A25" s="268" t="s">
        <v>208</v>
      </c>
      <c r="B25" s="263"/>
      <c r="C25" s="263" t="s">
        <v>348</v>
      </c>
      <c r="D25" s="263"/>
      <c r="E25" s="263"/>
      <c r="F25" s="263"/>
      <c r="G25" s="263"/>
      <c r="H25" s="263"/>
      <c r="I25" s="263"/>
      <c r="J25" s="263"/>
      <c r="K25" s="263"/>
      <c r="L25" s="263"/>
      <c r="M25" s="263"/>
      <c r="N25" s="264"/>
    </row>
    <row r="26" spans="1:14" x14ac:dyDescent="0.25">
      <c r="A26" s="262"/>
      <c r="B26" s="263"/>
      <c r="C26" s="263" t="s">
        <v>349</v>
      </c>
      <c r="D26" s="263"/>
      <c r="E26" s="263"/>
      <c r="F26" s="263"/>
      <c r="G26" s="263"/>
      <c r="H26" s="263"/>
      <c r="I26" s="263"/>
      <c r="J26" s="263"/>
      <c r="K26" s="263"/>
      <c r="L26" s="263"/>
      <c r="M26" s="263"/>
      <c r="N26" s="264"/>
    </row>
    <row r="27" spans="1:14" x14ac:dyDescent="0.25">
      <c r="A27" s="262"/>
      <c r="B27" s="263"/>
      <c r="C27" s="263" t="s">
        <v>350</v>
      </c>
      <c r="D27" s="263"/>
      <c r="E27" s="263"/>
      <c r="F27" s="263"/>
      <c r="G27" s="263"/>
      <c r="H27" s="263"/>
      <c r="I27" s="263"/>
      <c r="J27" s="263"/>
      <c r="K27" s="263"/>
      <c r="L27" s="263"/>
      <c r="M27" s="263"/>
      <c r="N27" s="264"/>
    </row>
    <row r="28" spans="1:14" x14ac:dyDescent="0.25">
      <c r="A28" s="262"/>
      <c r="B28" s="263"/>
      <c r="C28" s="275" t="s">
        <v>351</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332</v>
      </c>
      <c r="D30" s="263"/>
      <c r="E30" s="263"/>
      <c r="F30" s="263"/>
      <c r="G30" s="263"/>
      <c r="H30" s="263"/>
      <c r="I30" s="263"/>
      <c r="J30" s="263"/>
      <c r="K30" s="263"/>
      <c r="L30" s="263"/>
      <c r="M30" s="263"/>
      <c r="N30" s="264"/>
    </row>
    <row r="31" spans="1:14" ht="16.5" customHeight="1" x14ac:dyDescent="0.25">
      <c r="A31" s="262"/>
      <c r="B31" s="263"/>
      <c r="C31" s="263" t="s">
        <v>333</v>
      </c>
      <c r="D31" s="263"/>
      <c r="E31" s="263"/>
      <c r="F31" s="263"/>
      <c r="G31" s="263"/>
      <c r="H31" s="263"/>
      <c r="I31" s="263"/>
      <c r="J31" s="263"/>
      <c r="K31" s="263"/>
      <c r="L31" s="263"/>
      <c r="M31" s="263"/>
      <c r="N31" s="264"/>
    </row>
    <row r="32" spans="1:14" x14ac:dyDescent="0.25">
      <c r="A32" s="262"/>
      <c r="B32" s="263"/>
      <c r="C32" s="263" t="s">
        <v>331</v>
      </c>
      <c r="D32" s="263"/>
      <c r="E32" s="263"/>
      <c r="F32" s="263"/>
      <c r="G32" s="263"/>
      <c r="H32" s="263"/>
      <c r="I32" s="263"/>
      <c r="J32" s="263"/>
      <c r="K32" s="263"/>
      <c r="L32" s="263"/>
      <c r="M32" s="263"/>
      <c r="N32" s="264"/>
    </row>
    <row r="33" spans="1:14" x14ac:dyDescent="0.25">
      <c r="A33" s="262"/>
      <c r="B33" s="263"/>
      <c r="C33" s="379"/>
      <c r="D33" s="380"/>
      <c r="E33" s="380"/>
      <c r="F33" s="380"/>
      <c r="G33" s="380"/>
      <c r="H33" s="380"/>
      <c r="I33" s="380"/>
      <c r="J33" s="380"/>
      <c r="K33" s="380"/>
      <c r="L33" s="380"/>
      <c r="M33" s="381"/>
      <c r="N33" s="264"/>
    </row>
    <row r="34" spans="1:14" x14ac:dyDescent="0.25">
      <c r="A34" s="262"/>
      <c r="B34" s="263"/>
      <c r="C34" s="382"/>
      <c r="D34" s="383"/>
      <c r="E34" s="383"/>
      <c r="F34" s="383"/>
      <c r="G34" s="383"/>
      <c r="H34" s="383"/>
      <c r="I34" s="383"/>
      <c r="J34" s="383"/>
      <c r="K34" s="383"/>
      <c r="L34" s="383"/>
      <c r="M34" s="384"/>
      <c r="N34" s="264"/>
    </row>
    <row r="35" spans="1:14" x14ac:dyDescent="0.25">
      <c r="A35" s="262"/>
      <c r="B35" s="263"/>
      <c r="C35" s="382"/>
      <c r="D35" s="383"/>
      <c r="E35" s="383"/>
      <c r="F35" s="383"/>
      <c r="G35" s="383"/>
      <c r="H35" s="383"/>
      <c r="I35" s="383"/>
      <c r="J35" s="383"/>
      <c r="K35" s="383"/>
      <c r="L35" s="383"/>
      <c r="M35" s="384"/>
      <c r="N35" s="264"/>
    </row>
    <row r="36" spans="1:14" x14ac:dyDescent="0.25">
      <c r="A36" s="262"/>
      <c r="B36" s="263"/>
      <c r="C36" s="382"/>
      <c r="D36" s="383"/>
      <c r="E36" s="383"/>
      <c r="F36" s="383"/>
      <c r="G36" s="383"/>
      <c r="H36" s="383"/>
      <c r="I36" s="383"/>
      <c r="J36" s="383"/>
      <c r="K36" s="383"/>
      <c r="L36" s="383"/>
      <c r="M36" s="384"/>
      <c r="N36" s="264"/>
    </row>
    <row r="37" spans="1:14" x14ac:dyDescent="0.25">
      <c r="A37" s="262"/>
      <c r="B37" s="263"/>
      <c r="C37" s="382"/>
      <c r="D37" s="383"/>
      <c r="E37" s="383"/>
      <c r="F37" s="383"/>
      <c r="G37" s="383"/>
      <c r="H37" s="383"/>
      <c r="I37" s="383"/>
      <c r="J37" s="383"/>
      <c r="K37" s="383"/>
      <c r="L37" s="383"/>
      <c r="M37" s="384"/>
      <c r="N37" s="264"/>
    </row>
    <row r="38" spans="1:14" x14ac:dyDescent="0.25">
      <c r="A38" s="262"/>
      <c r="B38" s="263"/>
      <c r="C38" s="382"/>
      <c r="D38" s="383"/>
      <c r="E38" s="383"/>
      <c r="F38" s="383"/>
      <c r="G38" s="383"/>
      <c r="H38" s="383"/>
      <c r="I38" s="383"/>
      <c r="J38" s="383"/>
      <c r="K38" s="383"/>
      <c r="L38" s="383"/>
      <c r="M38" s="384"/>
      <c r="N38" s="264"/>
    </row>
    <row r="39" spans="1:14" x14ac:dyDescent="0.25">
      <c r="A39" s="262"/>
      <c r="B39" s="263"/>
      <c r="C39" s="382"/>
      <c r="D39" s="383"/>
      <c r="E39" s="383"/>
      <c r="F39" s="383"/>
      <c r="G39" s="383"/>
      <c r="H39" s="383"/>
      <c r="I39" s="383"/>
      <c r="J39" s="383"/>
      <c r="K39" s="383"/>
      <c r="L39" s="383"/>
      <c r="M39" s="384"/>
      <c r="N39" s="264"/>
    </row>
    <row r="40" spans="1:14" x14ac:dyDescent="0.25">
      <c r="A40" s="262"/>
      <c r="B40" s="263"/>
      <c r="C40" s="382"/>
      <c r="D40" s="383"/>
      <c r="E40" s="383"/>
      <c r="F40" s="383"/>
      <c r="G40" s="383"/>
      <c r="H40" s="383"/>
      <c r="I40" s="383"/>
      <c r="J40" s="383"/>
      <c r="K40" s="383"/>
      <c r="L40" s="383"/>
      <c r="M40" s="384"/>
      <c r="N40" s="264"/>
    </row>
    <row r="41" spans="1:14" x14ac:dyDescent="0.25">
      <c r="A41" s="262"/>
      <c r="B41" s="263"/>
      <c r="C41" s="382"/>
      <c r="D41" s="383"/>
      <c r="E41" s="383"/>
      <c r="F41" s="383"/>
      <c r="G41" s="383"/>
      <c r="H41" s="383"/>
      <c r="I41" s="383"/>
      <c r="J41" s="383"/>
      <c r="K41" s="383"/>
      <c r="L41" s="383"/>
      <c r="M41" s="384"/>
      <c r="N41" s="264"/>
    </row>
    <row r="42" spans="1:14" x14ac:dyDescent="0.25">
      <c r="A42" s="262"/>
      <c r="B42" s="263"/>
      <c r="C42" s="382"/>
      <c r="D42" s="383"/>
      <c r="E42" s="383"/>
      <c r="F42" s="383"/>
      <c r="G42" s="383"/>
      <c r="H42" s="383"/>
      <c r="I42" s="383"/>
      <c r="J42" s="383"/>
      <c r="K42" s="383"/>
      <c r="L42" s="383"/>
      <c r="M42" s="384"/>
      <c r="N42" s="264"/>
    </row>
    <row r="43" spans="1:14" x14ac:dyDescent="0.25">
      <c r="A43" s="262"/>
      <c r="B43" s="263"/>
      <c r="C43" s="382"/>
      <c r="D43" s="383"/>
      <c r="E43" s="383"/>
      <c r="F43" s="383"/>
      <c r="G43" s="383"/>
      <c r="H43" s="383"/>
      <c r="I43" s="383"/>
      <c r="J43" s="383"/>
      <c r="K43" s="383"/>
      <c r="L43" s="383"/>
      <c r="M43" s="384"/>
      <c r="N43" s="264"/>
    </row>
    <row r="44" spans="1:14" x14ac:dyDescent="0.25">
      <c r="A44" s="262"/>
      <c r="B44" s="263"/>
      <c r="C44" s="382"/>
      <c r="D44" s="383"/>
      <c r="E44" s="383"/>
      <c r="F44" s="383"/>
      <c r="G44" s="383"/>
      <c r="H44" s="383"/>
      <c r="I44" s="383"/>
      <c r="J44" s="383"/>
      <c r="K44" s="383"/>
      <c r="L44" s="383"/>
      <c r="M44" s="384"/>
      <c r="N44" s="264"/>
    </row>
    <row r="45" spans="1:14" x14ac:dyDescent="0.25">
      <c r="A45" s="262"/>
      <c r="B45" s="263"/>
      <c r="C45" s="382"/>
      <c r="D45" s="383"/>
      <c r="E45" s="383"/>
      <c r="F45" s="383"/>
      <c r="G45" s="383"/>
      <c r="H45" s="383"/>
      <c r="I45" s="383"/>
      <c r="J45" s="383"/>
      <c r="K45" s="383"/>
      <c r="L45" s="383"/>
      <c r="M45" s="384"/>
      <c r="N45" s="264"/>
    </row>
    <row r="46" spans="1:14" x14ac:dyDescent="0.25">
      <c r="A46" s="262"/>
      <c r="B46" s="263"/>
      <c r="C46" s="382"/>
      <c r="D46" s="383"/>
      <c r="E46" s="383"/>
      <c r="F46" s="383"/>
      <c r="G46" s="383"/>
      <c r="H46" s="383"/>
      <c r="I46" s="383"/>
      <c r="J46" s="383"/>
      <c r="K46" s="383"/>
      <c r="L46" s="383"/>
      <c r="M46" s="384"/>
      <c r="N46" s="264"/>
    </row>
    <row r="47" spans="1:14" x14ac:dyDescent="0.25">
      <c r="A47" s="262"/>
      <c r="B47" s="263"/>
      <c r="C47" s="382"/>
      <c r="D47" s="383"/>
      <c r="E47" s="383"/>
      <c r="F47" s="383"/>
      <c r="G47" s="383"/>
      <c r="H47" s="383"/>
      <c r="I47" s="383"/>
      <c r="J47" s="383"/>
      <c r="K47" s="383"/>
      <c r="L47" s="383"/>
      <c r="M47" s="384"/>
      <c r="N47" s="264"/>
    </row>
    <row r="48" spans="1:14" x14ac:dyDescent="0.25">
      <c r="A48" s="262"/>
      <c r="B48" s="263"/>
      <c r="C48" s="382"/>
      <c r="D48" s="383"/>
      <c r="E48" s="383"/>
      <c r="F48" s="383"/>
      <c r="G48" s="383"/>
      <c r="H48" s="383"/>
      <c r="I48" s="383"/>
      <c r="J48" s="383"/>
      <c r="K48" s="383"/>
      <c r="L48" s="383"/>
      <c r="M48" s="384"/>
      <c r="N48" s="264"/>
    </row>
    <row r="49" spans="1:14" x14ac:dyDescent="0.25">
      <c r="A49" s="262"/>
      <c r="B49" s="263"/>
      <c r="C49" s="382"/>
      <c r="D49" s="383"/>
      <c r="E49" s="383"/>
      <c r="F49" s="383"/>
      <c r="G49" s="383"/>
      <c r="H49" s="383"/>
      <c r="I49" s="383"/>
      <c r="J49" s="383"/>
      <c r="K49" s="383"/>
      <c r="L49" s="383"/>
      <c r="M49" s="384"/>
      <c r="N49" s="264"/>
    </row>
    <row r="50" spans="1:14" x14ac:dyDescent="0.25">
      <c r="A50" s="262"/>
      <c r="B50" s="263"/>
      <c r="C50" s="382"/>
      <c r="D50" s="383"/>
      <c r="E50" s="383"/>
      <c r="F50" s="383"/>
      <c r="G50" s="383"/>
      <c r="H50" s="383"/>
      <c r="I50" s="383"/>
      <c r="J50" s="383"/>
      <c r="K50" s="383"/>
      <c r="L50" s="383"/>
      <c r="M50" s="384"/>
      <c r="N50" s="264"/>
    </row>
    <row r="51" spans="1:14" x14ac:dyDescent="0.25">
      <c r="A51" s="262"/>
      <c r="B51" s="263"/>
      <c r="C51" s="382"/>
      <c r="D51" s="383"/>
      <c r="E51" s="383"/>
      <c r="F51" s="383"/>
      <c r="G51" s="383"/>
      <c r="H51" s="383"/>
      <c r="I51" s="383"/>
      <c r="J51" s="383"/>
      <c r="K51" s="383"/>
      <c r="L51" s="383"/>
      <c r="M51" s="384"/>
      <c r="N51" s="264"/>
    </row>
    <row r="52" spans="1:14" x14ac:dyDescent="0.25">
      <c r="A52" s="262"/>
      <c r="B52" s="263"/>
      <c r="C52" s="382"/>
      <c r="D52" s="383"/>
      <c r="E52" s="383"/>
      <c r="F52" s="383"/>
      <c r="G52" s="383"/>
      <c r="H52" s="383"/>
      <c r="I52" s="383"/>
      <c r="J52" s="383"/>
      <c r="K52" s="383"/>
      <c r="L52" s="383"/>
      <c r="M52" s="384"/>
      <c r="N52" s="264"/>
    </row>
    <row r="53" spans="1:14" x14ac:dyDescent="0.25">
      <c r="A53" s="262"/>
      <c r="B53" s="263"/>
      <c r="C53" s="382"/>
      <c r="D53" s="383"/>
      <c r="E53" s="383"/>
      <c r="F53" s="383"/>
      <c r="G53" s="383"/>
      <c r="H53" s="383"/>
      <c r="I53" s="383"/>
      <c r="J53" s="383"/>
      <c r="K53" s="383"/>
      <c r="L53" s="383"/>
      <c r="M53" s="384"/>
      <c r="N53" s="264"/>
    </row>
    <row r="54" spans="1:14" x14ac:dyDescent="0.25">
      <c r="A54" s="262"/>
      <c r="B54" s="263"/>
      <c r="C54" s="382"/>
      <c r="D54" s="383"/>
      <c r="E54" s="383"/>
      <c r="F54" s="383"/>
      <c r="G54" s="383"/>
      <c r="H54" s="383"/>
      <c r="I54" s="383"/>
      <c r="J54" s="383"/>
      <c r="K54" s="383"/>
      <c r="L54" s="383"/>
      <c r="M54" s="384"/>
      <c r="N54" s="264"/>
    </row>
    <row r="55" spans="1:14" x14ac:dyDescent="0.25">
      <c r="A55" s="262"/>
      <c r="B55" s="263"/>
      <c r="C55" s="382"/>
      <c r="D55" s="383"/>
      <c r="E55" s="383"/>
      <c r="F55" s="383"/>
      <c r="G55" s="383"/>
      <c r="H55" s="383"/>
      <c r="I55" s="383"/>
      <c r="J55" s="383"/>
      <c r="K55" s="383"/>
      <c r="L55" s="383"/>
      <c r="M55" s="384"/>
      <c r="N55" s="264"/>
    </row>
    <row r="56" spans="1:14" x14ac:dyDescent="0.25">
      <c r="A56" s="262"/>
      <c r="B56" s="263"/>
      <c r="C56" s="382"/>
      <c r="D56" s="383"/>
      <c r="E56" s="383"/>
      <c r="F56" s="383"/>
      <c r="G56" s="383"/>
      <c r="H56" s="383"/>
      <c r="I56" s="383"/>
      <c r="J56" s="383"/>
      <c r="K56" s="383"/>
      <c r="L56" s="383"/>
      <c r="M56" s="384"/>
      <c r="N56" s="264"/>
    </row>
    <row r="57" spans="1:14" x14ac:dyDescent="0.25">
      <c r="A57" s="262"/>
      <c r="B57" s="263"/>
      <c r="C57" s="382"/>
      <c r="D57" s="383"/>
      <c r="E57" s="383"/>
      <c r="F57" s="383"/>
      <c r="G57" s="383"/>
      <c r="H57" s="383"/>
      <c r="I57" s="383"/>
      <c r="J57" s="383"/>
      <c r="K57" s="383"/>
      <c r="L57" s="383"/>
      <c r="M57" s="384"/>
      <c r="N57" s="264"/>
    </row>
    <row r="58" spans="1:14" x14ac:dyDescent="0.25">
      <c r="A58" s="262"/>
      <c r="B58" s="263"/>
      <c r="C58" s="382"/>
      <c r="D58" s="383"/>
      <c r="E58" s="383"/>
      <c r="F58" s="383"/>
      <c r="G58" s="383"/>
      <c r="H58" s="383"/>
      <c r="I58" s="383"/>
      <c r="J58" s="383"/>
      <c r="K58" s="383"/>
      <c r="L58" s="383"/>
      <c r="M58" s="384"/>
      <c r="N58" s="264"/>
    </row>
    <row r="59" spans="1:14" x14ac:dyDescent="0.25">
      <c r="A59" s="262"/>
      <c r="B59" s="263"/>
      <c r="C59" s="382"/>
      <c r="D59" s="383"/>
      <c r="E59" s="383"/>
      <c r="F59" s="383"/>
      <c r="G59" s="383"/>
      <c r="H59" s="383"/>
      <c r="I59" s="383"/>
      <c r="J59" s="383"/>
      <c r="K59" s="383"/>
      <c r="L59" s="383"/>
      <c r="M59" s="384"/>
      <c r="N59" s="264"/>
    </row>
    <row r="60" spans="1:14" x14ac:dyDescent="0.25">
      <c r="A60" s="262"/>
      <c r="B60" s="263"/>
      <c r="C60" s="382"/>
      <c r="D60" s="383"/>
      <c r="E60" s="383"/>
      <c r="F60" s="383"/>
      <c r="G60" s="383"/>
      <c r="H60" s="383"/>
      <c r="I60" s="383"/>
      <c r="J60" s="383"/>
      <c r="K60" s="383"/>
      <c r="L60" s="383"/>
      <c r="M60" s="384"/>
      <c r="N60" s="264"/>
    </row>
    <row r="61" spans="1:14" x14ac:dyDescent="0.25">
      <c r="A61" s="262"/>
      <c r="B61" s="263"/>
      <c r="C61" s="382"/>
      <c r="D61" s="383"/>
      <c r="E61" s="383"/>
      <c r="F61" s="383"/>
      <c r="G61" s="383"/>
      <c r="H61" s="383"/>
      <c r="I61" s="383"/>
      <c r="J61" s="383"/>
      <c r="K61" s="383"/>
      <c r="L61" s="383"/>
      <c r="M61" s="384"/>
      <c r="N61" s="264"/>
    </row>
    <row r="62" spans="1:14" x14ac:dyDescent="0.25">
      <c r="A62" s="262"/>
      <c r="B62" s="263"/>
      <c r="C62" s="385"/>
      <c r="D62" s="386"/>
      <c r="E62" s="386"/>
      <c r="F62" s="386"/>
      <c r="G62" s="386"/>
      <c r="H62" s="386"/>
      <c r="I62" s="386"/>
      <c r="J62" s="386"/>
      <c r="K62" s="386"/>
      <c r="L62" s="386"/>
      <c r="M62" s="387"/>
      <c r="N62" s="264"/>
    </row>
    <row r="63" spans="1:14" x14ac:dyDescent="0.2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9B95C-CDE7-4A40-ACC5-66980FD9299E}">
  <sheetPr>
    <tabColor theme="9" tint="0.39997558519241921"/>
    <pageSetUpPr fitToPage="1"/>
  </sheetPr>
  <dimension ref="A1:N56"/>
  <sheetViews>
    <sheetView showGridLines="0" workbookViewId="0">
      <selection activeCell="A52" sqref="A52:XFD58"/>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60" t="s">
        <v>240</v>
      </c>
      <c r="B1" s="361"/>
      <c r="C1" s="361"/>
      <c r="D1" s="361"/>
      <c r="E1" s="361"/>
      <c r="F1" s="361"/>
      <c r="G1" s="361"/>
      <c r="H1" s="361"/>
      <c r="I1" s="361"/>
      <c r="J1" s="361"/>
      <c r="K1" s="361"/>
      <c r="L1" s="361"/>
      <c r="M1" s="361"/>
      <c r="N1" s="362"/>
    </row>
    <row r="2" spans="1:14" ht="23.25" customHeight="1" x14ac:dyDescent="0.3">
      <c r="A2" s="376" t="s">
        <v>320</v>
      </c>
      <c r="B2" s="377"/>
      <c r="C2" s="377"/>
      <c r="D2" s="377"/>
      <c r="E2" s="377"/>
      <c r="F2" s="377"/>
      <c r="G2" s="377"/>
      <c r="H2" s="377"/>
      <c r="I2" s="377"/>
      <c r="J2" s="377"/>
      <c r="K2" s="377"/>
      <c r="L2" s="377"/>
      <c r="M2" s="377"/>
      <c r="N2" s="378"/>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The Netherlands Insurance Company</v>
      </c>
      <c r="F4" s="114"/>
      <c r="G4" s="114"/>
      <c r="H4" s="115"/>
      <c r="I4" s="115"/>
      <c r="J4" s="115"/>
      <c r="K4" s="116"/>
      <c r="L4" s="63"/>
      <c r="M4" s="76" t="s">
        <v>55</v>
      </c>
      <c r="N4" s="164">
        <f>'Cover Page'!L9</f>
        <v>24171</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t="str">
        <f>'Cover Page'!L13</f>
        <v>0111</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207</v>
      </c>
      <c r="B10" s="263"/>
      <c r="C10" s="263" t="s">
        <v>347</v>
      </c>
      <c r="D10" s="263"/>
      <c r="E10" s="263"/>
      <c r="F10" s="263"/>
      <c r="G10" s="263"/>
      <c r="H10" s="263"/>
      <c r="I10" s="263"/>
      <c r="J10" s="263"/>
      <c r="K10" s="263"/>
      <c r="L10" s="263"/>
      <c r="M10" s="263"/>
      <c r="N10" s="264"/>
    </row>
    <row r="11" spans="1:14" ht="19.5" customHeight="1" x14ac:dyDescent="0.25">
      <c r="A11" s="262"/>
      <c r="B11" s="263"/>
      <c r="C11" s="263" t="s">
        <v>329</v>
      </c>
      <c r="D11" s="263"/>
      <c r="E11" s="263"/>
      <c r="F11" s="263"/>
      <c r="G11" s="263"/>
      <c r="H11" s="263"/>
      <c r="I11" s="263"/>
      <c r="J11" s="263"/>
      <c r="K11" s="263"/>
      <c r="L11" s="263"/>
      <c r="M11" s="263"/>
      <c r="N11" s="264"/>
    </row>
    <row r="12" spans="1:14" x14ac:dyDescent="0.25">
      <c r="A12" s="262"/>
      <c r="B12" s="263"/>
      <c r="C12" s="263" t="s">
        <v>330</v>
      </c>
      <c r="D12" s="263"/>
      <c r="E12" s="263"/>
      <c r="F12" s="263"/>
      <c r="G12" s="263"/>
      <c r="H12" s="263"/>
      <c r="I12" s="263"/>
      <c r="J12" s="263"/>
      <c r="K12" s="263"/>
      <c r="L12" s="263"/>
      <c r="M12" s="263"/>
      <c r="N12" s="264"/>
    </row>
    <row r="13" spans="1:14" x14ac:dyDescent="0.25">
      <c r="A13" s="262"/>
      <c r="B13" s="263"/>
      <c r="C13" s="263" t="s">
        <v>331</v>
      </c>
      <c r="D13" s="263"/>
      <c r="E13" s="263"/>
      <c r="F13" s="263"/>
      <c r="G13" s="263"/>
      <c r="H13" s="263"/>
      <c r="I13" s="263"/>
      <c r="J13" s="263"/>
      <c r="K13" s="263"/>
      <c r="L13" s="263"/>
      <c r="M13" s="263"/>
      <c r="N13" s="264"/>
    </row>
    <row r="14" spans="1:14" ht="18.75" customHeight="1" x14ac:dyDescent="0.25">
      <c r="A14" s="262"/>
      <c r="B14" s="264"/>
      <c r="C14" s="379" t="s">
        <v>356</v>
      </c>
      <c r="D14" s="380"/>
      <c r="E14" s="380"/>
      <c r="F14" s="380"/>
      <c r="G14" s="380"/>
      <c r="H14" s="380"/>
      <c r="I14" s="380"/>
      <c r="J14" s="380"/>
      <c r="K14" s="380"/>
      <c r="L14" s="380"/>
      <c r="M14" s="381"/>
      <c r="N14" s="264"/>
    </row>
    <row r="15" spans="1:14" ht="18.75" customHeight="1" x14ac:dyDescent="0.25">
      <c r="A15" s="262"/>
      <c r="B15" s="264"/>
      <c r="C15" s="382"/>
      <c r="D15" s="383"/>
      <c r="E15" s="383"/>
      <c r="F15" s="383"/>
      <c r="G15" s="383"/>
      <c r="H15" s="383"/>
      <c r="I15" s="383"/>
      <c r="J15" s="383"/>
      <c r="K15" s="383"/>
      <c r="L15" s="383"/>
      <c r="M15" s="384"/>
      <c r="N15" s="264"/>
    </row>
    <row r="16" spans="1:14" ht="18.75" customHeight="1" x14ac:dyDescent="0.25">
      <c r="A16" s="262"/>
      <c r="B16" s="264"/>
      <c r="C16" s="382"/>
      <c r="D16" s="383"/>
      <c r="E16" s="383"/>
      <c r="F16" s="383"/>
      <c r="G16" s="383"/>
      <c r="H16" s="383"/>
      <c r="I16" s="383"/>
      <c r="J16" s="383"/>
      <c r="K16" s="383"/>
      <c r="L16" s="383"/>
      <c r="M16" s="384"/>
      <c r="N16" s="264"/>
    </row>
    <row r="17" spans="1:14" ht="18.75" customHeight="1" x14ac:dyDescent="0.25">
      <c r="A17" s="262"/>
      <c r="B17" s="264"/>
      <c r="C17" s="382"/>
      <c r="D17" s="383"/>
      <c r="E17" s="383"/>
      <c r="F17" s="383"/>
      <c r="G17" s="383"/>
      <c r="H17" s="383"/>
      <c r="I17" s="383"/>
      <c r="J17" s="383"/>
      <c r="K17" s="383"/>
      <c r="L17" s="383"/>
      <c r="M17" s="384"/>
      <c r="N17" s="264"/>
    </row>
    <row r="18" spans="1:14" ht="18.75" customHeight="1" x14ac:dyDescent="0.25">
      <c r="A18" s="262"/>
      <c r="B18" s="264"/>
      <c r="C18" s="382"/>
      <c r="D18" s="383"/>
      <c r="E18" s="383"/>
      <c r="F18" s="383"/>
      <c r="G18" s="383"/>
      <c r="H18" s="383"/>
      <c r="I18" s="383"/>
      <c r="J18" s="383"/>
      <c r="K18" s="383"/>
      <c r="L18" s="383"/>
      <c r="M18" s="384"/>
      <c r="N18" s="264"/>
    </row>
    <row r="19" spans="1:14" ht="18.75" customHeight="1" x14ac:dyDescent="0.25">
      <c r="A19" s="262"/>
      <c r="B19" s="264"/>
      <c r="C19" s="382"/>
      <c r="D19" s="383"/>
      <c r="E19" s="383"/>
      <c r="F19" s="383"/>
      <c r="G19" s="383"/>
      <c r="H19" s="383"/>
      <c r="I19" s="383"/>
      <c r="J19" s="383"/>
      <c r="K19" s="383"/>
      <c r="L19" s="383"/>
      <c r="M19" s="384"/>
      <c r="N19" s="264"/>
    </row>
    <row r="20" spans="1:14" ht="18.75" customHeight="1" x14ac:dyDescent="0.25">
      <c r="A20" s="262"/>
      <c r="B20" s="264"/>
      <c r="C20" s="382"/>
      <c r="D20" s="383"/>
      <c r="E20" s="383"/>
      <c r="F20" s="383"/>
      <c r="G20" s="383"/>
      <c r="H20" s="383"/>
      <c r="I20" s="383"/>
      <c r="J20" s="383"/>
      <c r="K20" s="383"/>
      <c r="L20" s="383"/>
      <c r="M20" s="384"/>
      <c r="N20" s="264"/>
    </row>
    <row r="21" spans="1:14" ht="18.75" customHeight="1" x14ac:dyDescent="0.25">
      <c r="A21" s="262"/>
      <c r="B21" s="264"/>
      <c r="C21" s="382"/>
      <c r="D21" s="383"/>
      <c r="E21" s="383"/>
      <c r="F21" s="383"/>
      <c r="G21" s="383"/>
      <c r="H21" s="383"/>
      <c r="I21" s="383"/>
      <c r="J21" s="383"/>
      <c r="K21" s="383"/>
      <c r="L21" s="383"/>
      <c r="M21" s="384"/>
      <c r="N21" s="264"/>
    </row>
    <row r="22" spans="1:14" ht="18.75" customHeight="1" x14ac:dyDescent="0.25">
      <c r="A22" s="262"/>
      <c r="B22" s="264"/>
      <c r="C22" s="382"/>
      <c r="D22" s="383"/>
      <c r="E22" s="383"/>
      <c r="F22" s="383"/>
      <c r="G22" s="383"/>
      <c r="H22" s="383"/>
      <c r="I22" s="383"/>
      <c r="J22" s="383"/>
      <c r="K22" s="383"/>
      <c r="L22" s="383"/>
      <c r="M22" s="384"/>
      <c r="N22" s="264"/>
    </row>
    <row r="23" spans="1:14" ht="18.75" customHeight="1" x14ac:dyDescent="0.25">
      <c r="A23" s="262"/>
      <c r="B23" s="264"/>
      <c r="C23" s="385"/>
      <c r="D23" s="386"/>
      <c r="E23" s="386"/>
      <c r="F23" s="386"/>
      <c r="G23" s="386"/>
      <c r="H23" s="386"/>
      <c r="I23" s="386"/>
      <c r="J23" s="386"/>
      <c r="K23" s="386"/>
      <c r="L23" s="386"/>
      <c r="M23" s="387"/>
      <c r="N23" s="264"/>
    </row>
    <row r="24" spans="1:14" x14ac:dyDescent="0.25">
      <c r="A24" s="262"/>
      <c r="B24" s="263"/>
      <c r="C24" s="263"/>
      <c r="D24" s="263"/>
      <c r="E24" s="263"/>
      <c r="F24" s="263"/>
      <c r="G24" s="263"/>
      <c r="H24" s="263"/>
      <c r="I24" s="263"/>
      <c r="J24" s="263"/>
      <c r="K24" s="263"/>
      <c r="L24" s="263"/>
      <c r="M24" s="263"/>
      <c r="N24" s="264"/>
    </row>
    <row r="25" spans="1:14" x14ac:dyDescent="0.25">
      <c r="A25" s="268" t="s">
        <v>208</v>
      </c>
      <c r="B25" s="263"/>
      <c r="C25" s="263" t="s">
        <v>348</v>
      </c>
      <c r="D25" s="263"/>
      <c r="E25" s="263"/>
      <c r="F25" s="263"/>
      <c r="G25" s="263"/>
      <c r="H25" s="263"/>
      <c r="I25" s="263"/>
      <c r="J25" s="263"/>
      <c r="K25" s="263"/>
      <c r="L25" s="263"/>
      <c r="M25" s="263"/>
      <c r="N25" s="264"/>
    </row>
    <row r="26" spans="1:14" x14ac:dyDescent="0.25">
      <c r="A26" s="262"/>
      <c r="B26" s="263"/>
      <c r="C26" s="263" t="s">
        <v>349</v>
      </c>
      <c r="D26" s="263"/>
      <c r="E26" s="263"/>
      <c r="F26" s="263"/>
      <c r="G26" s="263"/>
      <c r="H26" s="263"/>
      <c r="I26" s="263"/>
      <c r="J26" s="263"/>
      <c r="K26" s="263"/>
      <c r="L26" s="263"/>
      <c r="M26" s="263"/>
      <c r="N26" s="264"/>
    </row>
    <row r="27" spans="1:14" x14ac:dyDescent="0.25">
      <c r="A27" s="262"/>
      <c r="B27" s="263"/>
      <c r="C27" s="263" t="s">
        <v>350</v>
      </c>
      <c r="D27" s="263"/>
      <c r="E27" s="263"/>
      <c r="F27" s="263"/>
      <c r="G27" s="263"/>
      <c r="H27" s="263"/>
      <c r="I27" s="263"/>
      <c r="J27" s="263"/>
      <c r="K27" s="263"/>
      <c r="L27" s="263"/>
      <c r="M27" s="263"/>
      <c r="N27" s="264"/>
    </row>
    <row r="28" spans="1:14" x14ac:dyDescent="0.25">
      <c r="A28" s="262"/>
      <c r="B28" s="263"/>
      <c r="C28" s="275" t="s">
        <v>351</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332</v>
      </c>
      <c r="D30" s="263"/>
      <c r="E30" s="263"/>
      <c r="F30" s="263"/>
      <c r="G30" s="263"/>
      <c r="H30" s="263"/>
      <c r="I30" s="263"/>
      <c r="J30" s="263"/>
      <c r="K30" s="263"/>
      <c r="L30" s="263"/>
      <c r="M30" s="263"/>
      <c r="N30" s="264"/>
    </row>
    <row r="31" spans="1:14" ht="16.5" customHeight="1" x14ac:dyDescent="0.25">
      <c r="A31" s="262"/>
      <c r="B31" s="263"/>
      <c r="C31" s="263" t="s">
        <v>333</v>
      </c>
      <c r="D31" s="263"/>
      <c r="E31" s="263"/>
      <c r="F31" s="263"/>
      <c r="G31" s="263"/>
      <c r="H31" s="263"/>
      <c r="I31" s="263"/>
      <c r="J31" s="263"/>
      <c r="K31" s="263"/>
      <c r="L31" s="263"/>
      <c r="M31" s="263"/>
      <c r="N31" s="264"/>
    </row>
    <row r="32" spans="1:14" x14ac:dyDescent="0.25">
      <c r="A32" s="262"/>
      <c r="B32" s="263"/>
      <c r="C32" s="263" t="s">
        <v>331</v>
      </c>
      <c r="D32" s="263"/>
      <c r="E32" s="263"/>
      <c r="F32" s="263"/>
      <c r="G32" s="263"/>
      <c r="H32" s="263"/>
      <c r="I32" s="263"/>
      <c r="J32" s="263"/>
      <c r="K32" s="263"/>
      <c r="L32" s="263"/>
      <c r="M32" s="263"/>
      <c r="N32" s="264"/>
    </row>
    <row r="33" spans="1:14" ht="12" customHeight="1" x14ac:dyDescent="0.25">
      <c r="A33" s="262"/>
      <c r="B33" s="263"/>
      <c r="C33" s="379"/>
      <c r="D33" s="380"/>
      <c r="E33" s="380"/>
      <c r="F33" s="380"/>
      <c r="G33" s="380"/>
      <c r="H33" s="380"/>
      <c r="I33" s="380"/>
      <c r="J33" s="380"/>
      <c r="K33" s="380"/>
      <c r="L33" s="380"/>
      <c r="M33" s="381"/>
      <c r="N33" s="264"/>
    </row>
    <row r="34" spans="1:14" ht="12" customHeight="1" x14ac:dyDescent="0.25">
      <c r="A34" s="262"/>
      <c r="B34" s="263"/>
      <c r="C34" s="382"/>
      <c r="D34" s="383"/>
      <c r="E34" s="383"/>
      <c r="F34" s="383"/>
      <c r="G34" s="383"/>
      <c r="H34" s="383"/>
      <c r="I34" s="383"/>
      <c r="J34" s="383"/>
      <c r="K34" s="383"/>
      <c r="L34" s="383"/>
      <c r="M34" s="384"/>
      <c r="N34" s="264"/>
    </row>
    <row r="35" spans="1:14" ht="12" customHeight="1" x14ac:dyDescent="0.25">
      <c r="A35" s="262"/>
      <c r="B35" s="263"/>
      <c r="C35" s="382"/>
      <c r="D35" s="383"/>
      <c r="E35" s="383"/>
      <c r="F35" s="383"/>
      <c r="G35" s="383"/>
      <c r="H35" s="383"/>
      <c r="I35" s="383"/>
      <c r="J35" s="383"/>
      <c r="K35" s="383"/>
      <c r="L35" s="383"/>
      <c r="M35" s="384"/>
      <c r="N35" s="264"/>
    </row>
    <row r="36" spans="1:14" ht="12" customHeight="1" x14ac:dyDescent="0.25">
      <c r="A36" s="262"/>
      <c r="B36" s="263"/>
      <c r="C36" s="382"/>
      <c r="D36" s="383"/>
      <c r="E36" s="383"/>
      <c r="F36" s="383"/>
      <c r="G36" s="383"/>
      <c r="H36" s="383"/>
      <c r="I36" s="383"/>
      <c r="J36" s="383"/>
      <c r="K36" s="383"/>
      <c r="L36" s="383"/>
      <c r="M36" s="384"/>
      <c r="N36" s="264"/>
    </row>
    <row r="37" spans="1:14" ht="12" customHeight="1" x14ac:dyDescent="0.25">
      <c r="A37" s="262"/>
      <c r="B37" s="263"/>
      <c r="C37" s="382"/>
      <c r="D37" s="383"/>
      <c r="E37" s="383"/>
      <c r="F37" s="383"/>
      <c r="G37" s="383"/>
      <c r="H37" s="383"/>
      <c r="I37" s="383"/>
      <c r="J37" s="383"/>
      <c r="K37" s="383"/>
      <c r="L37" s="383"/>
      <c r="M37" s="384"/>
      <c r="N37" s="264"/>
    </row>
    <row r="38" spans="1:14" ht="12" customHeight="1" x14ac:dyDescent="0.25">
      <c r="A38" s="262"/>
      <c r="B38" s="263"/>
      <c r="C38" s="382"/>
      <c r="D38" s="383"/>
      <c r="E38" s="383"/>
      <c r="F38" s="383"/>
      <c r="G38" s="383"/>
      <c r="H38" s="383"/>
      <c r="I38" s="383"/>
      <c r="J38" s="383"/>
      <c r="K38" s="383"/>
      <c r="L38" s="383"/>
      <c r="M38" s="384"/>
      <c r="N38" s="264"/>
    </row>
    <row r="39" spans="1:14" ht="12" customHeight="1" x14ac:dyDescent="0.25">
      <c r="A39" s="262"/>
      <c r="B39" s="263"/>
      <c r="C39" s="382"/>
      <c r="D39" s="383"/>
      <c r="E39" s="383"/>
      <c r="F39" s="383"/>
      <c r="G39" s="383"/>
      <c r="H39" s="383"/>
      <c r="I39" s="383"/>
      <c r="J39" s="383"/>
      <c r="K39" s="383"/>
      <c r="L39" s="383"/>
      <c r="M39" s="384"/>
      <c r="N39" s="264"/>
    </row>
    <row r="40" spans="1:14" ht="12" customHeight="1" x14ac:dyDescent="0.25">
      <c r="A40" s="262"/>
      <c r="B40" s="263"/>
      <c r="C40" s="382"/>
      <c r="D40" s="383"/>
      <c r="E40" s="383"/>
      <c r="F40" s="383"/>
      <c r="G40" s="383"/>
      <c r="H40" s="383"/>
      <c r="I40" s="383"/>
      <c r="J40" s="383"/>
      <c r="K40" s="383"/>
      <c r="L40" s="383"/>
      <c r="M40" s="384"/>
      <c r="N40" s="264"/>
    </row>
    <row r="41" spans="1:14" ht="12" customHeight="1" x14ac:dyDescent="0.25">
      <c r="A41" s="262"/>
      <c r="B41" s="263"/>
      <c r="C41" s="382"/>
      <c r="D41" s="383"/>
      <c r="E41" s="383"/>
      <c r="F41" s="383"/>
      <c r="G41" s="383"/>
      <c r="H41" s="383"/>
      <c r="I41" s="383"/>
      <c r="J41" s="383"/>
      <c r="K41" s="383"/>
      <c r="L41" s="383"/>
      <c r="M41" s="384"/>
      <c r="N41" s="264"/>
    </row>
    <row r="42" spans="1:14" ht="12" customHeight="1" x14ac:dyDescent="0.25">
      <c r="A42" s="262"/>
      <c r="B42" s="263"/>
      <c r="C42" s="382"/>
      <c r="D42" s="383"/>
      <c r="E42" s="383"/>
      <c r="F42" s="383"/>
      <c r="G42" s="383"/>
      <c r="H42" s="383"/>
      <c r="I42" s="383"/>
      <c r="J42" s="383"/>
      <c r="K42" s="383"/>
      <c r="L42" s="383"/>
      <c r="M42" s="384"/>
      <c r="N42" s="264"/>
    </row>
    <row r="43" spans="1:14" ht="12" customHeight="1" x14ac:dyDescent="0.25">
      <c r="A43" s="262"/>
      <c r="B43" s="263"/>
      <c r="C43" s="382"/>
      <c r="D43" s="383"/>
      <c r="E43" s="383"/>
      <c r="F43" s="383"/>
      <c r="G43" s="383"/>
      <c r="H43" s="383"/>
      <c r="I43" s="383"/>
      <c r="J43" s="383"/>
      <c r="K43" s="383"/>
      <c r="L43" s="383"/>
      <c r="M43" s="384"/>
      <c r="N43" s="264"/>
    </row>
    <row r="44" spans="1:14" ht="12" customHeight="1" x14ac:dyDescent="0.25">
      <c r="A44" s="262"/>
      <c r="B44" s="263"/>
      <c r="C44" s="382"/>
      <c r="D44" s="383"/>
      <c r="E44" s="383"/>
      <c r="F44" s="383"/>
      <c r="G44" s="383"/>
      <c r="H44" s="383"/>
      <c r="I44" s="383"/>
      <c r="J44" s="383"/>
      <c r="K44" s="383"/>
      <c r="L44" s="383"/>
      <c r="M44" s="384"/>
      <c r="N44" s="264"/>
    </row>
    <row r="45" spans="1:14" ht="12" customHeight="1" x14ac:dyDescent="0.25">
      <c r="A45" s="262"/>
      <c r="B45" s="263"/>
      <c r="C45" s="382"/>
      <c r="D45" s="383"/>
      <c r="E45" s="383"/>
      <c r="F45" s="383"/>
      <c r="G45" s="383"/>
      <c r="H45" s="383"/>
      <c r="I45" s="383"/>
      <c r="J45" s="383"/>
      <c r="K45" s="383"/>
      <c r="L45" s="383"/>
      <c r="M45" s="384"/>
      <c r="N45" s="264"/>
    </row>
    <row r="46" spans="1:14" ht="12" customHeight="1" x14ac:dyDescent="0.25">
      <c r="A46" s="262"/>
      <c r="B46" s="263"/>
      <c r="C46" s="382"/>
      <c r="D46" s="383"/>
      <c r="E46" s="383"/>
      <c r="F46" s="383"/>
      <c r="G46" s="383"/>
      <c r="H46" s="383"/>
      <c r="I46" s="383"/>
      <c r="J46" s="383"/>
      <c r="K46" s="383"/>
      <c r="L46" s="383"/>
      <c r="M46" s="384"/>
      <c r="N46" s="264"/>
    </row>
    <row r="47" spans="1:14" ht="12" customHeight="1" x14ac:dyDescent="0.25">
      <c r="A47" s="262"/>
      <c r="B47" s="263"/>
      <c r="C47" s="382"/>
      <c r="D47" s="383"/>
      <c r="E47" s="383"/>
      <c r="F47" s="383"/>
      <c r="G47" s="383"/>
      <c r="H47" s="383"/>
      <c r="I47" s="383"/>
      <c r="J47" s="383"/>
      <c r="K47" s="383"/>
      <c r="L47" s="383"/>
      <c r="M47" s="384"/>
      <c r="N47" s="264"/>
    </row>
    <row r="48" spans="1:14" ht="12" customHeight="1" x14ac:dyDescent="0.25">
      <c r="A48" s="262"/>
      <c r="B48" s="263"/>
      <c r="C48" s="382"/>
      <c r="D48" s="383"/>
      <c r="E48" s="383"/>
      <c r="F48" s="383"/>
      <c r="G48" s="383"/>
      <c r="H48" s="383"/>
      <c r="I48" s="383"/>
      <c r="J48" s="383"/>
      <c r="K48" s="383"/>
      <c r="L48" s="383"/>
      <c r="M48" s="384"/>
      <c r="N48" s="264"/>
    </row>
    <row r="49" spans="1:14" ht="12" customHeight="1" x14ac:dyDescent="0.25">
      <c r="A49" s="262"/>
      <c r="B49" s="263"/>
      <c r="C49" s="382"/>
      <c r="D49" s="383"/>
      <c r="E49" s="383"/>
      <c r="F49" s="383"/>
      <c r="G49" s="383"/>
      <c r="H49" s="383"/>
      <c r="I49" s="383"/>
      <c r="J49" s="383"/>
      <c r="K49" s="383"/>
      <c r="L49" s="383"/>
      <c r="M49" s="384"/>
      <c r="N49" s="264"/>
    </row>
    <row r="50" spans="1:14" ht="12" customHeight="1" x14ac:dyDescent="0.25">
      <c r="A50" s="262"/>
      <c r="B50" s="263"/>
      <c r="C50" s="382"/>
      <c r="D50" s="383"/>
      <c r="E50" s="383"/>
      <c r="F50" s="383"/>
      <c r="G50" s="383"/>
      <c r="H50" s="383"/>
      <c r="I50" s="383"/>
      <c r="J50" s="383"/>
      <c r="K50" s="383"/>
      <c r="L50" s="383"/>
      <c r="M50" s="384"/>
      <c r="N50" s="264"/>
    </row>
    <row r="51" spans="1:14" ht="12" customHeight="1" x14ac:dyDescent="0.25">
      <c r="A51" s="262"/>
      <c r="B51" s="263"/>
      <c r="C51" s="382"/>
      <c r="D51" s="383"/>
      <c r="E51" s="383"/>
      <c r="F51" s="383"/>
      <c r="G51" s="383"/>
      <c r="H51" s="383"/>
      <c r="I51" s="383"/>
      <c r="J51" s="383"/>
      <c r="K51" s="383"/>
      <c r="L51" s="383"/>
      <c r="M51" s="384"/>
      <c r="N51" s="264"/>
    </row>
    <row r="52" spans="1:14" ht="12" customHeight="1" x14ac:dyDescent="0.25">
      <c r="A52" s="262"/>
      <c r="B52" s="263"/>
      <c r="C52" s="382"/>
      <c r="D52" s="383"/>
      <c r="E52" s="383"/>
      <c r="F52" s="383"/>
      <c r="G52" s="383"/>
      <c r="H52" s="383"/>
      <c r="I52" s="383"/>
      <c r="J52" s="383"/>
      <c r="K52" s="383"/>
      <c r="L52" s="383"/>
      <c r="M52" s="384"/>
      <c r="N52" s="264"/>
    </row>
    <row r="53" spans="1:14" ht="12" customHeight="1" x14ac:dyDescent="0.25">
      <c r="A53" s="262"/>
      <c r="B53" s="263"/>
      <c r="C53" s="382"/>
      <c r="D53" s="383"/>
      <c r="E53" s="383"/>
      <c r="F53" s="383"/>
      <c r="G53" s="383"/>
      <c r="H53" s="383"/>
      <c r="I53" s="383"/>
      <c r="J53" s="383"/>
      <c r="K53" s="383"/>
      <c r="L53" s="383"/>
      <c r="M53" s="384"/>
      <c r="N53" s="264"/>
    </row>
    <row r="54" spans="1:14" ht="12" customHeight="1" x14ac:dyDescent="0.25">
      <c r="A54" s="262"/>
      <c r="B54" s="263"/>
      <c r="C54" s="382"/>
      <c r="D54" s="383"/>
      <c r="E54" s="383"/>
      <c r="F54" s="383"/>
      <c r="G54" s="383"/>
      <c r="H54" s="383"/>
      <c r="I54" s="383"/>
      <c r="J54" s="383"/>
      <c r="K54" s="383"/>
      <c r="L54" s="383"/>
      <c r="M54" s="384"/>
      <c r="N54" s="264"/>
    </row>
    <row r="55" spans="1:14" ht="12" customHeight="1" x14ac:dyDescent="0.25">
      <c r="A55" s="262"/>
      <c r="B55" s="263"/>
      <c r="C55" s="385"/>
      <c r="D55" s="386"/>
      <c r="E55" s="386"/>
      <c r="F55" s="386"/>
      <c r="G55" s="386"/>
      <c r="H55" s="386"/>
      <c r="I55" s="386"/>
      <c r="J55" s="386"/>
      <c r="K55" s="386"/>
      <c r="L55" s="386"/>
      <c r="M55" s="387"/>
      <c r="N55" s="264"/>
    </row>
    <row r="56" spans="1:14" ht="12" customHeight="1" x14ac:dyDescent="0.25">
      <c r="A56" s="265"/>
      <c r="B56" s="266"/>
      <c r="C56" s="266"/>
      <c r="D56" s="266"/>
      <c r="E56" s="266"/>
      <c r="F56" s="266"/>
      <c r="G56" s="266"/>
      <c r="H56" s="266"/>
      <c r="I56" s="266"/>
      <c r="J56" s="266"/>
      <c r="K56" s="266"/>
      <c r="L56" s="266"/>
      <c r="M56" s="266"/>
      <c r="N56" s="267"/>
    </row>
  </sheetData>
  <mergeCells count="4">
    <mergeCell ref="A1:N1"/>
    <mergeCell ref="A2:N2"/>
    <mergeCell ref="C14:M23"/>
    <mergeCell ref="C33:M55"/>
  </mergeCells>
  <pageMargins left="0.7" right="0.7" top="0.75" bottom="0.75" header="0.3" footer="0.3"/>
  <pageSetup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4F7FE-0634-4C56-9436-76A0A0393CBE}">
  <sheetPr>
    <tabColor theme="9" tint="0.39997558519241921"/>
    <pageSetUpPr fitToPage="1"/>
  </sheetPr>
  <dimension ref="A1:N63"/>
  <sheetViews>
    <sheetView showGridLines="0" topLeftCell="A14"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60" t="s">
        <v>240</v>
      </c>
      <c r="B1" s="361"/>
      <c r="C1" s="361"/>
      <c r="D1" s="361"/>
      <c r="E1" s="361"/>
      <c r="F1" s="361"/>
      <c r="G1" s="361"/>
      <c r="H1" s="361"/>
      <c r="I1" s="361"/>
      <c r="J1" s="361"/>
      <c r="K1" s="361"/>
      <c r="L1" s="361"/>
      <c r="M1" s="361"/>
      <c r="N1" s="362"/>
    </row>
    <row r="2" spans="1:14" ht="23.25" customHeight="1" x14ac:dyDescent="0.3">
      <c r="A2" s="376" t="s">
        <v>320</v>
      </c>
      <c r="B2" s="377"/>
      <c r="C2" s="377"/>
      <c r="D2" s="377"/>
      <c r="E2" s="377"/>
      <c r="F2" s="377"/>
      <c r="G2" s="377"/>
      <c r="H2" s="377"/>
      <c r="I2" s="377"/>
      <c r="J2" s="377"/>
      <c r="K2" s="377"/>
      <c r="L2" s="377"/>
      <c r="M2" s="377"/>
      <c r="N2" s="378"/>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The Netherlands Insurance Company</v>
      </c>
      <c r="F4" s="114"/>
      <c r="G4" s="114"/>
      <c r="H4" s="115"/>
      <c r="I4" s="115"/>
      <c r="J4" s="115"/>
      <c r="K4" s="116"/>
      <c r="L4" s="63"/>
      <c r="M4" s="76" t="s">
        <v>55</v>
      </c>
      <c r="N4" s="164">
        <f>'Cover Page'!L9</f>
        <v>24171</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t="str">
        <f>'Cover Page'!L13</f>
        <v>0111</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207</v>
      </c>
      <c r="B10" s="263"/>
      <c r="C10" s="263" t="s">
        <v>347</v>
      </c>
      <c r="D10" s="263"/>
      <c r="E10" s="263"/>
      <c r="F10" s="263"/>
      <c r="G10" s="263"/>
      <c r="H10" s="263"/>
      <c r="I10" s="263"/>
      <c r="J10" s="263"/>
      <c r="K10" s="263"/>
      <c r="L10" s="263"/>
      <c r="M10" s="263"/>
      <c r="N10" s="264"/>
    </row>
    <row r="11" spans="1:14" ht="19.5" customHeight="1" x14ac:dyDescent="0.25">
      <c r="A11" s="262"/>
      <c r="B11" s="263"/>
      <c r="C11" s="263" t="s">
        <v>329</v>
      </c>
      <c r="D11" s="263"/>
      <c r="E11" s="263"/>
      <c r="F11" s="263"/>
      <c r="G11" s="263"/>
      <c r="H11" s="263"/>
      <c r="I11" s="263"/>
      <c r="J11" s="263"/>
      <c r="K11" s="263"/>
      <c r="L11" s="263"/>
      <c r="M11" s="263"/>
      <c r="N11" s="264"/>
    </row>
    <row r="12" spans="1:14" x14ac:dyDescent="0.25">
      <c r="A12" s="262"/>
      <c r="B12" s="263"/>
      <c r="C12" s="263" t="s">
        <v>330</v>
      </c>
      <c r="D12" s="263"/>
      <c r="E12" s="263"/>
      <c r="F12" s="263"/>
      <c r="G12" s="263"/>
      <c r="H12" s="263"/>
      <c r="I12" s="263"/>
      <c r="J12" s="263"/>
      <c r="K12" s="263"/>
      <c r="L12" s="263"/>
      <c r="M12" s="263"/>
      <c r="N12" s="264"/>
    </row>
    <row r="13" spans="1:14" x14ac:dyDescent="0.25">
      <c r="A13" s="262"/>
      <c r="B13" s="263"/>
      <c r="C13" s="263" t="s">
        <v>331</v>
      </c>
      <c r="D13" s="263"/>
      <c r="E13" s="263"/>
      <c r="F13" s="263"/>
      <c r="G13" s="263"/>
      <c r="H13" s="263"/>
      <c r="I13" s="263"/>
      <c r="J13" s="263"/>
      <c r="K13" s="263"/>
      <c r="L13" s="263"/>
      <c r="M13" s="263"/>
      <c r="N13" s="264"/>
    </row>
    <row r="14" spans="1:14" ht="48.75" customHeight="1" x14ac:dyDescent="0.25">
      <c r="A14" s="262"/>
      <c r="B14" s="264"/>
      <c r="C14" s="379" t="s">
        <v>358</v>
      </c>
      <c r="D14" s="380"/>
      <c r="E14" s="380"/>
      <c r="F14" s="380"/>
      <c r="G14" s="380"/>
      <c r="H14" s="380"/>
      <c r="I14" s="380"/>
      <c r="J14" s="380"/>
      <c r="K14" s="380"/>
      <c r="L14" s="380"/>
      <c r="M14" s="381"/>
      <c r="N14" s="264"/>
    </row>
    <row r="15" spans="1:14" ht="48.75" customHeight="1" x14ac:dyDescent="0.25">
      <c r="A15" s="262"/>
      <c r="B15" s="264"/>
      <c r="C15" s="382"/>
      <c r="D15" s="383"/>
      <c r="E15" s="383"/>
      <c r="F15" s="383"/>
      <c r="G15" s="383"/>
      <c r="H15" s="383"/>
      <c r="I15" s="383"/>
      <c r="J15" s="383"/>
      <c r="K15" s="383"/>
      <c r="L15" s="383"/>
      <c r="M15" s="384"/>
      <c r="N15" s="264"/>
    </row>
    <row r="16" spans="1:14" ht="48.75" customHeight="1" x14ac:dyDescent="0.25">
      <c r="A16" s="262"/>
      <c r="B16" s="264"/>
      <c r="C16" s="382"/>
      <c r="D16" s="383"/>
      <c r="E16" s="383"/>
      <c r="F16" s="383"/>
      <c r="G16" s="383"/>
      <c r="H16" s="383"/>
      <c r="I16" s="383"/>
      <c r="J16" s="383"/>
      <c r="K16" s="383"/>
      <c r="L16" s="383"/>
      <c r="M16" s="384"/>
      <c r="N16" s="264"/>
    </row>
    <row r="17" spans="1:14" ht="48.75" customHeight="1" x14ac:dyDescent="0.25">
      <c r="A17" s="262"/>
      <c r="B17" s="264"/>
      <c r="C17" s="382"/>
      <c r="D17" s="383"/>
      <c r="E17" s="383"/>
      <c r="F17" s="383"/>
      <c r="G17" s="383"/>
      <c r="H17" s="383"/>
      <c r="I17" s="383"/>
      <c r="J17" s="383"/>
      <c r="K17" s="383"/>
      <c r="L17" s="383"/>
      <c r="M17" s="384"/>
      <c r="N17" s="264"/>
    </row>
    <row r="18" spans="1:14" ht="48.75" customHeight="1" x14ac:dyDescent="0.25">
      <c r="A18" s="262"/>
      <c r="B18" s="264"/>
      <c r="C18" s="382"/>
      <c r="D18" s="383"/>
      <c r="E18" s="383"/>
      <c r="F18" s="383"/>
      <c r="G18" s="383"/>
      <c r="H18" s="383"/>
      <c r="I18" s="383"/>
      <c r="J18" s="383"/>
      <c r="K18" s="383"/>
      <c r="L18" s="383"/>
      <c r="M18" s="384"/>
      <c r="N18" s="264"/>
    </row>
    <row r="19" spans="1:14" ht="48.75" customHeight="1" x14ac:dyDescent="0.25">
      <c r="A19" s="262"/>
      <c r="B19" s="264"/>
      <c r="C19" s="382"/>
      <c r="D19" s="383"/>
      <c r="E19" s="383"/>
      <c r="F19" s="383"/>
      <c r="G19" s="383"/>
      <c r="H19" s="383"/>
      <c r="I19" s="383"/>
      <c r="J19" s="383"/>
      <c r="K19" s="383"/>
      <c r="L19" s="383"/>
      <c r="M19" s="384"/>
      <c r="N19" s="264"/>
    </row>
    <row r="20" spans="1:14" ht="48.75" customHeight="1" x14ac:dyDescent="0.25">
      <c r="A20" s="262"/>
      <c r="B20" s="264"/>
      <c r="C20" s="382"/>
      <c r="D20" s="383"/>
      <c r="E20" s="383"/>
      <c r="F20" s="383"/>
      <c r="G20" s="383"/>
      <c r="H20" s="383"/>
      <c r="I20" s="383"/>
      <c r="J20" s="383"/>
      <c r="K20" s="383"/>
      <c r="L20" s="383"/>
      <c r="M20" s="384"/>
      <c r="N20" s="264"/>
    </row>
    <row r="21" spans="1:14" ht="48.75" customHeight="1" x14ac:dyDescent="0.25">
      <c r="A21" s="262"/>
      <c r="B21" s="264"/>
      <c r="C21" s="382"/>
      <c r="D21" s="383"/>
      <c r="E21" s="383"/>
      <c r="F21" s="383"/>
      <c r="G21" s="383"/>
      <c r="H21" s="383"/>
      <c r="I21" s="383"/>
      <c r="J21" s="383"/>
      <c r="K21" s="383"/>
      <c r="L21" s="383"/>
      <c r="M21" s="384"/>
      <c r="N21" s="264"/>
    </row>
    <row r="22" spans="1:14" ht="48.75" customHeight="1" x14ac:dyDescent="0.25">
      <c r="A22" s="262"/>
      <c r="B22" s="264"/>
      <c r="C22" s="382"/>
      <c r="D22" s="383"/>
      <c r="E22" s="383"/>
      <c r="F22" s="383"/>
      <c r="G22" s="383"/>
      <c r="H22" s="383"/>
      <c r="I22" s="383"/>
      <c r="J22" s="383"/>
      <c r="K22" s="383"/>
      <c r="L22" s="383"/>
      <c r="M22" s="384"/>
      <c r="N22" s="264"/>
    </row>
    <row r="23" spans="1:14" ht="48.75" customHeight="1" x14ac:dyDescent="0.25">
      <c r="A23" s="262"/>
      <c r="B23" s="264"/>
      <c r="C23" s="385"/>
      <c r="D23" s="386"/>
      <c r="E23" s="386"/>
      <c r="F23" s="386"/>
      <c r="G23" s="386"/>
      <c r="H23" s="386"/>
      <c r="I23" s="386"/>
      <c r="J23" s="386"/>
      <c r="K23" s="386"/>
      <c r="L23" s="386"/>
      <c r="M23" s="387"/>
      <c r="N23" s="264"/>
    </row>
    <row r="24" spans="1:14" x14ac:dyDescent="0.25">
      <c r="A24" s="262"/>
      <c r="B24" s="263"/>
      <c r="C24" s="263"/>
      <c r="D24" s="263"/>
      <c r="E24" s="263"/>
      <c r="F24" s="263"/>
      <c r="G24" s="263"/>
      <c r="H24" s="263"/>
      <c r="I24" s="263"/>
      <c r="J24" s="263"/>
      <c r="K24" s="263"/>
      <c r="L24" s="263"/>
      <c r="M24" s="263"/>
      <c r="N24" s="264"/>
    </row>
    <row r="25" spans="1:14" x14ac:dyDescent="0.25">
      <c r="A25" s="268" t="s">
        <v>208</v>
      </c>
      <c r="B25" s="263"/>
      <c r="C25" s="263" t="s">
        <v>348</v>
      </c>
      <c r="D25" s="263"/>
      <c r="E25" s="263"/>
      <c r="F25" s="263"/>
      <c r="G25" s="263"/>
      <c r="H25" s="263"/>
      <c r="I25" s="263"/>
      <c r="J25" s="263"/>
      <c r="K25" s="263"/>
      <c r="L25" s="263"/>
      <c r="M25" s="263"/>
      <c r="N25" s="264"/>
    </row>
    <row r="26" spans="1:14" x14ac:dyDescent="0.25">
      <c r="A26" s="262"/>
      <c r="B26" s="263"/>
      <c r="C26" s="263" t="s">
        <v>349</v>
      </c>
      <c r="D26" s="263"/>
      <c r="E26" s="263"/>
      <c r="F26" s="263"/>
      <c r="G26" s="263"/>
      <c r="H26" s="263"/>
      <c r="I26" s="263"/>
      <c r="J26" s="263"/>
      <c r="K26" s="263"/>
      <c r="L26" s="263"/>
      <c r="M26" s="263"/>
      <c r="N26" s="264"/>
    </row>
    <row r="27" spans="1:14" x14ac:dyDescent="0.25">
      <c r="A27" s="262"/>
      <c r="B27" s="263"/>
      <c r="C27" s="263" t="s">
        <v>350</v>
      </c>
      <c r="D27" s="263"/>
      <c r="E27" s="263"/>
      <c r="F27" s="263"/>
      <c r="G27" s="263"/>
      <c r="H27" s="263"/>
      <c r="I27" s="263"/>
      <c r="J27" s="263"/>
      <c r="K27" s="263"/>
      <c r="L27" s="263"/>
      <c r="M27" s="263"/>
      <c r="N27" s="264"/>
    </row>
    <row r="28" spans="1:14" x14ac:dyDescent="0.25">
      <c r="A28" s="262"/>
      <c r="B28" s="263"/>
      <c r="C28" s="275" t="s">
        <v>351</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332</v>
      </c>
      <c r="D30" s="263"/>
      <c r="E30" s="263"/>
      <c r="F30" s="263"/>
      <c r="G30" s="263"/>
      <c r="H30" s="263"/>
      <c r="I30" s="263"/>
      <c r="J30" s="263"/>
      <c r="K30" s="263"/>
      <c r="L30" s="263"/>
      <c r="M30" s="263"/>
      <c r="N30" s="264"/>
    </row>
    <row r="31" spans="1:14" ht="16.5" customHeight="1" x14ac:dyDescent="0.25">
      <c r="A31" s="262"/>
      <c r="B31" s="263"/>
      <c r="C31" s="263" t="s">
        <v>333</v>
      </c>
      <c r="D31" s="263"/>
      <c r="E31" s="263"/>
      <c r="F31" s="263"/>
      <c r="G31" s="263"/>
      <c r="H31" s="263"/>
      <c r="I31" s="263"/>
      <c r="J31" s="263"/>
      <c r="K31" s="263"/>
      <c r="L31" s="263"/>
      <c r="M31" s="263"/>
      <c r="N31" s="264"/>
    </row>
    <row r="32" spans="1:14" x14ac:dyDescent="0.25">
      <c r="A32" s="262"/>
      <c r="B32" s="263"/>
      <c r="C32" s="263" t="s">
        <v>331</v>
      </c>
      <c r="D32" s="263"/>
      <c r="E32" s="263"/>
      <c r="F32" s="263"/>
      <c r="G32" s="263"/>
      <c r="H32" s="263"/>
      <c r="I32" s="263"/>
      <c r="J32" s="263"/>
      <c r="K32" s="263"/>
      <c r="L32" s="263"/>
      <c r="M32" s="263"/>
      <c r="N32" s="264"/>
    </row>
    <row r="33" spans="1:14" ht="9" customHeight="1" x14ac:dyDescent="0.25">
      <c r="A33" s="262"/>
      <c r="B33" s="263"/>
      <c r="C33" s="379"/>
      <c r="D33" s="380"/>
      <c r="E33" s="380"/>
      <c r="F33" s="380"/>
      <c r="G33" s="380"/>
      <c r="H33" s="380"/>
      <c r="I33" s="380"/>
      <c r="J33" s="380"/>
      <c r="K33" s="380"/>
      <c r="L33" s="380"/>
      <c r="M33" s="381"/>
      <c r="N33" s="264"/>
    </row>
    <row r="34" spans="1:14" ht="9" customHeight="1" x14ac:dyDescent="0.25">
      <c r="A34" s="262"/>
      <c r="B34" s="263"/>
      <c r="C34" s="382"/>
      <c r="D34" s="383"/>
      <c r="E34" s="383"/>
      <c r="F34" s="383"/>
      <c r="G34" s="383"/>
      <c r="H34" s="383"/>
      <c r="I34" s="383"/>
      <c r="J34" s="383"/>
      <c r="K34" s="383"/>
      <c r="L34" s="383"/>
      <c r="M34" s="384"/>
      <c r="N34" s="264"/>
    </row>
    <row r="35" spans="1:14" ht="9" customHeight="1" x14ac:dyDescent="0.25">
      <c r="A35" s="262"/>
      <c r="B35" s="263"/>
      <c r="C35" s="382"/>
      <c r="D35" s="383"/>
      <c r="E35" s="383"/>
      <c r="F35" s="383"/>
      <c r="G35" s="383"/>
      <c r="H35" s="383"/>
      <c r="I35" s="383"/>
      <c r="J35" s="383"/>
      <c r="K35" s="383"/>
      <c r="L35" s="383"/>
      <c r="M35" s="384"/>
      <c r="N35" s="264"/>
    </row>
    <row r="36" spans="1:14" ht="9" customHeight="1" x14ac:dyDescent="0.25">
      <c r="A36" s="262"/>
      <c r="B36" s="263"/>
      <c r="C36" s="382"/>
      <c r="D36" s="383"/>
      <c r="E36" s="383"/>
      <c r="F36" s="383"/>
      <c r="G36" s="383"/>
      <c r="H36" s="383"/>
      <c r="I36" s="383"/>
      <c r="J36" s="383"/>
      <c r="K36" s="383"/>
      <c r="L36" s="383"/>
      <c r="M36" s="384"/>
      <c r="N36" s="264"/>
    </row>
    <row r="37" spans="1:14" ht="9" customHeight="1" x14ac:dyDescent="0.25">
      <c r="A37" s="262"/>
      <c r="B37" s="263"/>
      <c r="C37" s="382"/>
      <c r="D37" s="383"/>
      <c r="E37" s="383"/>
      <c r="F37" s="383"/>
      <c r="G37" s="383"/>
      <c r="H37" s="383"/>
      <c r="I37" s="383"/>
      <c r="J37" s="383"/>
      <c r="K37" s="383"/>
      <c r="L37" s="383"/>
      <c r="M37" s="384"/>
      <c r="N37" s="264"/>
    </row>
    <row r="38" spans="1:14" ht="9" customHeight="1" x14ac:dyDescent="0.25">
      <c r="A38" s="262"/>
      <c r="B38" s="263"/>
      <c r="C38" s="382"/>
      <c r="D38" s="383"/>
      <c r="E38" s="383"/>
      <c r="F38" s="383"/>
      <c r="G38" s="383"/>
      <c r="H38" s="383"/>
      <c r="I38" s="383"/>
      <c r="J38" s="383"/>
      <c r="K38" s="383"/>
      <c r="L38" s="383"/>
      <c r="M38" s="384"/>
      <c r="N38" s="264"/>
    </row>
    <row r="39" spans="1:14" ht="9" customHeight="1" x14ac:dyDescent="0.25">
      <c r="A39" s="262"/>
      <c r="B39" s="263"/>
      <c r="C39" s="382"/>
      <c r="D39" s="383"/>
      <c r="E39" s="383"/>
      <c r="F39" s="383"/>
      <c r="G39" s="383"/>
      <c r="H39" s="383"/>
      <c r="I39" s="383"/>
      <c r="J39" s="383"/>
      <c r="K39" s="383"/>
      <c r="L39" s="383"/>
      <c r="M39" s="384"/>
      <c r="N39" s="264"/>
    </row>
    <row r="40" spans="1:14" ht="9" customHeight="1" x14ac:dyDescent="0.25">
      <c r="A40" s="262"/>
      <c r="B40" s="263"/>
      <c r="C40" s="382"/>
      <c r="D40" s="383"/>
      <c r="E40" s="383"/>
      <c r="F40" s="383"/>
      <c r="G40" s="383"/>
      <c r="H40" s="383"/>
      <c r="I40" s="383"/>
      <c r="J40" s="383"/>
      <c r="K40" s="383"/>
      <c r="L40" s="383"/>
      <c r="M40" s="384"/>
      <c r="N40" s="264"/>
    </row>
    <row r="41" spans="1:14" ht="9" customHeight="1" x14ac:dyDescent="0.25">
      <c r="A41" s="262"/>
      <c r="B41" s="263"/>
      <c r="C41" s="382"/>
      <c r="D41" s="383"/>
      <c r="E41" s="383"/>
      <c r="F41" s="383"/>
      <c r="G41" s="383"/>
      <c r="H41" s="383"/>
      <c r="I41" s="383"/>
      <c r="J41" s="383"/>
      <c r="K41" s="383"/>
      <c r="L41" s="383"/>
      <c r="M41" s="384"/>
      <c r="N41" s="264"/>
    </row>
    <row r="42" spans="1:14" ht="9" customHeight="1" x14ac:dyDescent="0.25">
      <c r="A42" s="262"/>
      <c r="B42" s="263"/>
      <c r="C42" s="382"/>
      <c r="D42" s="383"/>
      <c r="E42" s="383"/>
      <c r="F42" s="383"/>
      <c r="G42" s="383"/>
      <c r="H42" s="383"/>
      <c r="I42" s="383"/>
      <c r="J42" s="383"/>
      <c r="K42" s="383"/>
      <c r="L42" s="383"/>
      <c r="M42" s="384"/>
      <c r="N42" s="264"/>
    </row>
    <row r="43" spans="1:14" ht="9" customHeight="1" x14ac:dyDescent="0.25">
      <c r="A43" s="262"/>
      <c r="B43" s="263"/>
      <c r="C43" s="382"/>
      <c r="D43" s="383"/>
      <c r="E43" s="383"/>
      <c r="F43" s="383"/>
      <c r="G43" s="383"/>
      <c r="H43" s="383"/>
      <c r="I43" s="383"/>
      <c r="J43" s="383"/>
      <c r="K43" s="383"/>
      <c r="L43" s="383"/>
      <c r="M43" s="384"/>
      <c r="N43" s="264"/>
    </row>
    <row r="44" spans="1:14" ht="9" customHeight="1" x14ac:dyDescent="0.25">
      <c r="A44" s="262"/>
      <c r="B44" s="263"/>
      <c r="C44" s="382"/>
      <c r="D44" s="383"/>
      <c r="E44" s="383"/>
      <c r="F44" s="383"/>
      <c r="G44" s="383"/>
      <c r="H44" s="383"/>
      <c r="I44" s="383"/>
      <c r="J44" s="383"/>
      <c r="K44" s="383"/>
      <c r="L44" s="383"/>
      <c r="M44" s="384"/>
      <c r="N44" s="264"/>
    </row>
    <row r="45" spans="1:14" ht="9" customHeight="1" x14ac:dyDescent="0.25">
      <c r="A45" s="262"/>
      <c r="B45" s="263"/>
      <c r="C45" s="382"/>
      <c r="D45" s="383"/>
      <c r="E45" s="383"/>
      <c r="F45" s="383"/>
      <c r="G45" s="383"/>
      <c r="H45" s="383"/>
      <c r="I45" s="383"/>
      <c r="J45" s="383"/>
      <c r="K45" s="383"/>
      <c r="L45" s="383"/>
      <c r="M45" s="384"/>
      <c r="N45" s="264"/>
    </row>
    <row r="46" spans="1:14" ht="9" customHeight="1" x14ac:dyDescent="0.25">
      <c r="A46" s="262"/>
      <c r="B46" s="263"/>
      <c r="C46" s="382"/>
      <c r="D46" s="383"/>
      <c r="E46" s="383"/>
      <c r="F46" s="383"/>
      <c r="G46" s="383"/>
      <c r="H46" s="383"/>
      <c r="I46" s="383"/>
      <c r="J46" s="383"/>
      <c r="K46" s="383"/>
      <c r="L46" s="383"/>
      <c r="M46" s="384"/>
      <c r="N46" s="264"/>
    </row>
    <row r="47" spans="1:14" ht="9" customHeight="1" x14ac:dyDescent="0.25">
      <c r="A47" s="262"/>
      <c r="B47" s="263"/>
      <c r="C47" s="382"/>
      <c r="D47" s="383"/>
      <c r="E47" s="383"/>
      <c r="F47" s="383"/>
      <c r="G47" s="383"/>
      <c r="H47" s="383"/>
      <c r="I47" s="383"/>
      <c r="J47" s="383"/>
      <c r="K47" s="383"/>
      <c r="L47" s="383"/>
      <c r="M47" s="384"/>
      <c r="N47" s="264"/>
    </row>
    <row r="48" spans="1:14" ht="9" customHeight="1" x14ac:dyDescent="0.25">
      <c r="A48" s="262"/>
      <c r="B48" s="263"/>
      <c r="C48" s="382"/>
      <c r="D48" s="383"/>
      <c r="E48" s="383"/>
      <c r="F48" s="383"/>
      <c r="G48" s="383"/>
      <c r="H48" s="383"/>
      <c r="I48" s="383"/>
      <c r="J48" s="383"/>
      <c r="K48" s="383"/>
      <c r="L48" s="383"/>
      <c r="M48" s="384"/>
      <c r="N48" s="264"/>
    </row>
    <row r="49" spans="1:14" ht="9" customHeight="1" x14ac:dyDescent="0.25">
      <c r="A49" s="262"/>
      <c r="B49" s="263"/>
      <c r="C49" s="382"/>
      <c r="D49" s="383"/>
      <c r="E49" s="383"/>
      <c r="F49" s="383"/>
      <c r="G49" s="383"/>
      <c r="H49" s="383"/>
      <c r="I49" s="383"/>
      <c r="J49" s="383"/>
      <c r="K49" s="383"/>
      <c r="L49" s="383"/>
      <c r="M49" s="384"/>
      <c r="N49" s="264"/>
    </row>
    <row r="50" spans="1:14" ht="9" customHeight="1" x14ac:dyDescent="0.25">
      <c r="A50" s="262"/>
      <c r="B50" s="263"/>
      <c r="C50" s="382"/>
      <c r="D50" s="383"/>
      <c r="E50" s="383"/>
      <c r="F50" s="383"/>
      <c r="G50" s="383"/>
      <c r="H50" s="383"/>
      <c r="I50" s="383"/>
      <c r="J50" s="383"/>
      <c r="K50" s="383"/>
      <c r="L50" s="383"/>
      <c r="M50" s="384"/>
      <c r="N50" s="264"/>
    </row>
    <row r="51" spans="1:14" ht="9" customHeight="1" x14ac:dyDescent="0.25">
      <c r="A51" s="262"/>
      <c r="B51" s="263"/>
      <c r="C51" s="382"/>
      <c r="D51" s="383"/>
      <c r="E51" s="383"/>
      <c r="F51" s="383"/>
      <c r="G51" s="383"/>
      <c r="H51" s="383"/>
      <c r="I51" s="383"/>
      <c r="J51" s="383"/>
      <c r="K51" s="383"/>
      <c r="L51" s="383"/>
      <c r="M51" s="384"/>
      <c r="N51" s="264"/>
    </row>
    <row r="52" spans="1:14" ht="9" customHeight="1" x14ac:dyDescent="0.25">
      <c r="A52" s="262"/>
      <c r="B52" s="263"/>
      <c r="C52" s="382"/>
      <c r="D52" s="383"/>
      <c r="E52" s="383"/>
      <c r="F52" s="383"/>
      <c r="G52" s="383"/>
      <c r="H52" s="383"/>
      <c r="I52" s="383"/>
      <c r="J52" s="383"/>
      <c r="K52" s="383"/>
      <c r="L52" s="383"/>
      <c r="M52" s="384"/>
      <c r="N52" s="264"/>
    </row>
    <row r="53" spans="1:14" ht="9" customHeight="1" x14ac:dyDescent="0.25">
      <c r="A53" s="262"/>
      <c r="B53" s="263"/>
      <c r="C53" s="382"/>
      <c r="D53" s="383"/>
      <c r="E53" s="383"/>
      <c r="F53" s="383"/>
      <c r="G53" s="383"/>
      <c r="H53" s="383"/>
      <c r="I53" s="383"/>
      <c r="J53" s="383"/>
      <c r="K53" s="383"/>
      <c r="L53" s="383"/>
      <c r="M53" s="384"/>
      <c r="N53" s="264"/>
    </row>
    <row r="54" spans="1:14" ht="9" customHeight="1" x14ac:dyDescent="0.25">
      <c r="A54" s="262"/>
      <c r="B54" s="263"/>
      <c r="C54" s="382"/>
      <c r="D54" s="383"/>
      <c r="E54" s="383"/>
      <c r="F54" s="383"/>
      <c r="G54" s="383"/>
      <c r="H54" s="383"/>
      <c r="I54" s="383"/>
      <c r="J54" s="383"/>
      <c r="K54" s="383"/>
      <c r="L54" s="383"/>
      <c r="M54" s="384"/>
      <c r="N54" s="264"/>
    </row>
    <row r="55" spans="1:14" ht="9" customHeight="1" x14ac:dyDescent="0.25">
      <c r="A55" s="262"/>
      <c r="B55" s="263"/>
      <c r="C55" s="382"/>
      <c r="D55" s="383"/>
      <c r="E55" s="383"/>
      <c r="F55" s="383"/>
      <c r="G55" s="383"/>
      <c r="H55" s="383"/>
      <c r="I55" s="383"/>
      <c r="J55" s="383"/>
      <c r="K55" s="383"/>
      <c r="L55" s="383"/>
      <c r="M55" s="384"/>
      <c r="N55" s="264"/>
    </row>
    <row r="56" spans="1:14" ht="9" customHeight="1" x14ac:dyDescent="0.25">
      <c r="A56" s="262"/>
      <c r="B56" s="263"/>
      <c r="C56" s="382"/>
      <c r="D56" s="383"/>
      <c r="E56" s="383"/>
      <c r="F56" s="383"/>
      <c r="G56" s="383"/>
      <c r="H56" s="383"/>
      <c r="I56" s="383"/>
      <c r="J56" s="383"/>
      <c r="K56" s="383"/>
      <c r="L56" s="383"/>
      <c r="M56" s="384"/>
      <c r="N56" s="264"/>
    </row>
    <row r="57" spans="1:14" ht="9" customHeight="1" x14ac:dyDescent="0.25">
      <c r="A57" s="262"/>
      <c r="B57" s="263"/>
      <c r="C57" s="382"/>
      <c r="D57" s="383"/>
      <c r="E57" s="383"/>
      <c r="F57" s="383"/>
      <c r="G57" s="383"/>
      <c r="H57" s="383"/>
      <c r="I57" s="383"/>
      <c r="J57" s="383"/>
      <c r="K57" s="383"/>
      <c r="L57" s="383"/>
      <c r="M57" s="384"/>
      <c r="N57" s="264"/>
    </row>
    <row r="58" spans="1:14" ht="9" customHeight="1" x14ac:dyDescent="0.25">
      <c r="A58" s="262"/>
      <c r="B58" s="263"/>
      <c r="C58" s="382"/>
      <c r="D58" s="383"/>
      <c r="E58" s="383"/>
      <c r="F58" s="383"/>
      <c r="G58" s="383"/>
      <c r="H58" s="383"/>
      <c r="I58" s="383"/>
      <c r="J58" s="383"/>
      <c r="K58" s="383"/>
      <c r="L58" s="383"/>
      <c r="M58" s="384"/>
      <c r="N58" s="264"/>
    </row>
    <row r="59" spans="1:14" ht="9" customHeight="1" x14ac:dyDescent="0.25">
      <c r="A59" s="262"/>
      <c r="B59" s="263"/>
      <c r="C59" s="382"/>
      <c r="D59" s="383"/>
      <c r="E59" s="383"/>
      <c r="F59" s="383"/>
      <c r="G59" s="383"/>
      <c r="H59" s="383"/>
      <c r="I59" s="383"/>
      <c r="J59" s="383"/>
      <c r="K59" s="383"/>
      <c r="L59" s="383"/>
      <c r="M59" s="384"/>
      <c r="N59" s="264"/>
    </row>
    <row r="60" spans="1:14" ht="9" customHeight="1" x14ac:dyDescent="0.25">
      <c r="A60" s="262"/>
      <c r="B60" s="263"/>
      <c r="C60" s="382"/>
      <c r="D60" s="383"/>
      <c r="E60" s="383"/>
      <c r="F60" s="383"/>
      <c r="G60" s="383"/>
      <c r="H60" s="383"/>
      <c r="I60" s="383"/>
      <c r="J60" s="383"/>
      <c r="K60" s="383"/>
      <c r="L60" s="383"/>
      <c r="M60" s="384"/>
      <c r="N60" s="264"/>
    </row>
    <row r="61" spans="1:14" ht="9" customHeight="1" x14ac:dyDescent="0.25">
      <c r="A61" s="262"/>
      <c r="B61" s="263"/>
      <c r="C61" s="382"/>
      <c r="D61" s="383"/>
      <c r="E61" s="383"/>
      <c r="F61" s="383"/>
      <c r="G61" s="383"/>
      <c r="H61" s="383"/>
      <c r="I61" s="383"/>
      <c r="J61" s="383"/>
      <c r="K61" s="383"/>
      <c r="L61" s="383"/>
      <c r="M61" s="384"/>
      <c r="N61" s="264"/>
    </row>
    <row r="62" spans="1:14" ht="9" customHeight="1" x14ac:dyDescent="0.25">
      <c r="A62" s="262"/>
      <c r="B62" s="263"/>
      <c r="C62" s="385"/>
      <c r="D62" s="386"/>
      <c r="E62" s="386"/>
      <c r="F62" s="386"/>
      <c r="G62" s="386"/>
      <c r="H62" s="386"/>
      <c r="I62" s="386"/>
      <c r="J62" s="386"/>
      <c r="K62" s="386"/>
      <c r="L62" s="386"/>
      <c r="M62" s="387"/>
      <c r="N62" s="264"/>
    </row>
    <row r="63" spans="1:14" x14ac:dyDescent="0.2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57"/>
  <sheetViews>
    <sheetView showGridLines="0" zoomScale="90" zoomScaleNormal="90" workbookViewId="0">
      <selection activeCell="A17" sqref="A17:XFD18"/>
    </sheetView>
  </sheetViews>
  <sheetFormatPr defaultColWidth="8.85546875" defaultRowHeight="15" x14ac:dyDescent="0.2"/>
  <cols>
    <col min="1" max="1" width="19" style="287" customWidth="1"/>
    <col min="2" max="2" width="14.140625" style="130" bestFit="1" customWidth="1"/>
    <col min="3" max="3" width="14.140625" style="130" customWidth="1"/>
    <col min="4" max="4" width="14.140625" style="276" customWidth="1"/>
    <col min="5" max="5" width="17.5703125" style="189" bestFit="1" customWidth="1"/>
    <col min="6" max="6" width="23" style="201" bestFit="1" customWidth="1"/>
    <col min="7" max="7" width="27.140625" style="201" customWidth="1"/>
    <col min="8" max="8" width="23.7109375" style="201" customWidth="1"/>
    <col min="9" max="9" width="20.7109375" style="201" customWidth="1"/>
    <col min="10" max="10" width="23.28515625" style="189" bestFit="1" customWidth="1"/>
    <col min="11" max="11" width="18.140625" style="199" customWidth="1"/>
    <col min="12" max="12" width="17.85546875" style="199"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88" t="s">
        <v>19</v>
      </c>
      <c r="B1" s="388"/>
      <c r="C1" s="388"/>
      <c r="D1" s="388"/>
      <c r="E1" s="388"/>
      <c r="F1" s="388"/>
      <c r="G1" s="388"/>
      <c r="H1" s="388"/>
      <c r="I1" s="388"/>
      <c r="J1" s="388"/>
      <c r="K1" s="388"/>
      <c r="L1" s="388"/>
      <c r="M1" s="388"/>
      <c r="N1" s="70"/>
      <c r="O1" s="70"/>
      <c r="P1" s="70"/>
      <c r="Q1" s="71"/>
      <c r="R1" s="71"/>
    </row>
    <row r="2" spans="1:21" ht="26.25" customHeight="1" x14ac:dyDescent="0.35">
      <c r="A2" s="389" t="s">
        <v>18</v>
      </c>
      <c r="B2" s="389"/>
      <c r="C2" s="389"/>
      <c r="D2" s="389"/>
      <c r="E2" s="389"/>
      <c r="F2" s="389"/>
      <c r="G2" s="389"/>
      <c r="H2" s="389"/>
      <c r="I2" s="389"/>
      <c r="J2" s="389"/>
      <c r="K2" s="389"/>
      <c r="L2" s="389"/>
      <c r="M2" s="389"/>
      <c r="N2" s="71"/>
      <c r="O2" s="71"/>
      <c r="P2" s="71"/>
      <c r="Q2" s="71"/>
      <c r="R2" s="71"/>
    </row>
    <row r="3" spans="1:21" ht="18" x14ac:dyDescent="0.25">
      <c r="A3" s="300"/>
      <c r="E3" s="181"/>
      <c r="G3" s="202"/>
      <c r="H3" s="203"/>
      <c r="I3" s="203"/>
      <c r="J3" s="190"/>
      <c r="K3" s="193"/>
      <c r="L3" s="193"/>
      <c r="M3" s="71"/>
      <c r="N3" s="71"/>
      <c r="O3" s="71"/>
      <c r="P3" s="71"/>
      <c r="Q3" s="71"/>
      <c r="R3" s="71"/>
    </row>
    <row r="4" spans="1:21" s="8" customFormat="1" ht="12" customHeight="1" thickBot="1" x14ac:dyDescent="0.25">
      <c r="A4" s="288"/>
      <c r="B4" s="131"/>
      <c r="C4" s="131"/>
      <c r="E4" s="182"/>
      <c r="F4" s="204"/>
      <c r="G4" s="204"/>
      <c r="H4" s="204"/>
      <c r="I4" s="204"/>
      <c r="J4" s="191"/>
      <c r="K4" s="194"/>
      <c r="L4" s="194"/>
      <c r="M4" s="7"/>
      <c r="N4" s="5"/>
      <c r="O4" s="5"/>
      <c r="P4" s="6"/>
      <c r="Q4" s="6"/>
      <c r="R4" s="6"/>
      <c r="S4" s="6"/>
      <c r="T4" s="6"/>
    </row>
    <row r="5" spans="1:21" s="3" customFormat="1" ht="15" customHeight="1" x14ac:dyDescent="0.25">
      <c r="A5" s="289" t="s">
        <v>17</v>
      </c>
      <c r="B5" s="162" t="str">
        <f>'Cover Page'!B9</f>
        <v>The Netherlands Insurance Company</v>
      </c>
      <c r="C5" s="162"/>
      <c r="D5" s="279"/>
      <c r="E5" s="183"/>
      <c r="F5" s="226"/>
      <c r="G5" s="226"/>
      <c r="H5" s="226"/>
      <c r="I5" s="226"/>
      <c r="J5" s="226"/>
      <c r="K5" s="227"/>
      <c r="L5" s="195" t="s">
        <v>55</v>
      </c>
      <c r="M5" s="339">
        <f>'Cover Page'!L9</f>
        <v>24171</v>
      </c>
      <c r="N5" s="2"/>
      <c r="O5" s="2"/>
      <c r="P5" s="2"/>
      <c r="Q5" s="2"/>
      <c r="R5" s="2"/>
    </row>
    <row r="6" spans="1:21" s="3" customFormat="1" ht="14.25" x14ac:dyDescent="0.2">
      <c r="A6" s="290"/>
      <c r="B6" s="132"/>
      <c r="C6" s="132"/>
      <c r="D6" s="110"/>
      <c r="E6" s="184"/>
      <c r="F6" s="294"/>
      <c r="G6" s="205"/>
      <c r="H6" s="205"/>
      <c r="I6" s="205"/>
      <c r="J6" s="205"/>
      <c r="K6" s="184"/>
      <c r="L6" s="144"/>
      <c r="M6" s="340"/>
      <c r="N6" s="2"/>
      <c r="O6" s="2"/>
      <c r="P6" s="2"/>
      <c r="Q6" s="2"/>
      <c r="R6" s="2"/>
    </row>
    <row r="7" spans="1:21" s="3" customFormat="1" ht="15" customHeight="1" x14ac:dyDescent="0.25">
      <c r="A7" s="291" t="s">
        <v>20</v>
      </c>
      <c r="B7" s="163" t="str">
        <f>'Cover Page'!B13</f>
        <v>Liberty Mutual Group</v>
      </c>
      <c r="C7" s="163"/>
      <c r="D7" s="163"/>
      <c r="E7" s="185"/>
      <c r="F7" s="228"/>
      <c r="G7" s="228"/>
      <c r="H7" s="228"/>
      <c r="I7" s="228"/>
      <c r="J7" s="228"/>
      <c r="K7" s="229"/>
      <c r="L7" s="145" t="s">
        <v>56</v>
      </c>
      <c r="M7" s="341" t="str">
        <f>'Cover Page'!L13</f>
        <v>0111</v>
      </c>
      <c r="N7" s="2"/>
      <c r="O7" s="2"/>
      <c r="P7" s="2"/>
      <c r="Q7" s="2"/>
      <c r="R7" s="2"/>
    </row>
    <row r="8" spans="1:21" s="6" customFormat="1" ht="6.75" customHeight="1" thickBot="1" x14ac:dyDescent="0.3">
      <c r="A8" s="292"/>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
      <c r="A9" s="293"/>
      <c r="B9" s="134"/>
      <c r="C9" s="134"/>
      <c r="D9" s="277"/>
      <c r="E9" s="187"/>
      <c r="F9" s="207"/>
      <c r="G9" s="207"/>
      <c r="H9" s="207"/>
      <c r="I9" s="207"/>
      <c r="J9" s="187"/>
      <c r="K9" s="197"/>
      <c r="L9" s="197"/>
    </row>
    <row r="10" spans="1:21" s="72" customFormat="1" ht="15" customHeight="1" thickTop="1" x14ac:dyDescent="0.25">
      <c r="A10" s="333">
        <v>1</v>
      </c>
      <c r="B10" s="333">
        <v>2</v>
      </c>
      <c r="C10" s="333">
        <v>3</v>
      </c>
      <c r="D10" s="333">
        <v>4</v>
      </c>
      <c r="E10" s="333">
        <v>5</v>
      </c>
      <c r="F10" s="333">
        <v>6</v>
      </c>
      <c r="G10" s="333">
        <v>7</v>
      </c>
      <c r="H10" s="333">
        <v>8</v>
      </c>
      <c r="I10" s="333">
        <v>9</v>
      </c>
      <c r="J10" s="333">
        <v>10</v>
      </c>
      <c r="K10" s="333">
        <v>11</v>
      </c>
      <c r="L10" s="333">
        <v>12</v>
      </c>
      <c r="M10" s="334">
        <v>13</v>
      </c>
    </row>
    <row r="11" spans="1:21" s="72" customFormat="1" ht="15" customHeight="1" x14ac:dyDescent="0.25">
      <c r="A11" s="325"/>
      <c r="B11" s="306"/>
      <c r="C11" s="306"/>
      <c r="D11" s="306"/>
      <c r="E11" s="306"/>
      <c r="F11" s="307"/>
      <c r="G11" s="308"/>
      <c r="H11" s="308"/>
      <c r="I11" s="308"/>
      <c r="J11" s="309"/>
      <c r="K11" s="310" t="s">
        <v>16</v>
      </c>
      <c r="L11" s="311" t="s">
        <v>12</v>
      </c>
      <c r="M11" s="312"/>
    </row>
    <row r="12" spans="1:21" s="72" customFormat="1" ht="15" customHeight="1" x14ac:dyDescent="0.25">
      <c r="A12" s="325"/>
      <c r="B12" s="306"/>
      <c r="C12" s="306"/>
      <c r="D12" s="306"/>
      <c r="E12" s="313"/>
      <c r="F12" s="307"/>
      <c r="G12" s="308" t="s">
        <v>79</v>
      </c>
      <c r="H12" s="314"/>
      <c r="I12" s="309" t="s">
        <v>16</v>
      </c>
      <c r="J12" s="309" t="s">
        <v>16</v>
      </c>
      <c r="K12" s="310" t="s">
        <v>15</v>
      </c>
      <c r="L12" s="311" t="s">
        <v>91</v>
      </c>
      <c r="M12" s="315"/>
    </row>
    <row r="13" spans="1:21" s="72" customFormat="1" ht="15" customHeight="1" x14ac:dyDescent="0.25">
      <c r="A13" s="325"/>
      <c r="B13" s="306" t="s">
        <v>217</v>
      </c>
      <c r="C13" s="306"/>
      <c r="D13" s="306"/>
      <c r="E13" s="306"/>
      <c r="F13" s="307" t="s">
        <v>14</v>
      </c>
      <c r="G13" s="308" t="s">
        <v>322</v>
      </c>
      <c r="H13" s="314"/>
      <c r="I13" s="309" t="s">
        <v>9</v>
      </c>
      <c r="J13" s="309" t="s">
        <v>9</v>
      </c>
      <c r="K13" s="310" t="s">
        <v>13</v>
      </c>
      <c r="L13" s="311" t="s">
        <v>323</v>
      </c>
      <c r="M13" s="316" t="s">
        <v>12</v>
      </c>
    </row>
    <row r="14" spans="1:21" s="72" customFormat="1" ht="15" customHeight="1" x14ac:dyDescent="0.25">
      <c r="A14" s="325"/>
      <c r="B14" s="306" t="s">
        <v>11</v>
      </c>
      <c r="C14" s="306"/>
      <c r="D14" s="306" t="s">
        <v>213</v>
      </c>
      <c r="E14" s="306" t="s">
        <v>218</v>
      </c>
      <c r="F14" s="307" t="s">
        <v>4</v>
      </c>
      <c r="G14" s="308" t="s">
        <v>10</v>
      </c>
      <c r="H14" s="308" t="s">
        <v>80</v>
      </c>
      <c r="I14" s="309" t="s">
        <v>174</v>
      </c>
      <c r="J14" s="309" t="s">
        <v>174</v>
      </c>
      <c r="K14" s="310" t="s">
        <v>8</v>
      </c>
      <c r="L14" s="311" t="s">
        <v>175</v>
      </c>
      <c r="M14" s="316" t="s">
        <v>7</v>
      </c>
    </row>
    <row r="15" spans="1:21" s="72" customFormat="1" ht="15" customHeight="1" thickBot="1" x14ac:dyDescent="0.3">
      <c r="A15" s="326" t="s">
        <v>177</v>
      </c>
      <c r="B15" s="317" t="s">
        <v>6</v>
      </c>
      <c r="C15" s="317" t="s">
        <v>210</v>
      </c>
      <c r="D15" s="317" t="s">
        <v>214</v>
      </c>
      <c r="E15" s="317" t="s">
        <v>211</v>
      </c>
      <c r="F15" s="318" t="s">
        <v>5</v>
      </c>
      <c r="G15" s="319" t="s">
        <v>4</v>
      </c>
      <c r="H15" s="319" t="s">
        <v>3</v>
      </c>
      <c r="I15" s="320" t="s">
        <v>2</v>
      </c>
      <c r="J15" s="320" t="s">
        <v>1</v>
      </c>
      <c r="K15" s="321" t="s">
        <v>0</v>
      </c>
      <c r="L15" s="322" t="s">
        <v>78</v>
      </c>
      <c r="M15" s="323" t="s">
        <v>68</v>
      </c>
    </row>
    <row r="16" spans="1:21" ht="15" customHeight="1" thickTop="1" x14ac:dyDescent="0.25">
      <c r="A16" s="199"/>
      <c r="B16" s="278"/>
      <c r="D16" s="135"/>
      <c r="E16" s="278"/>
      <c r="F16" s="188"/>
      <c r="G16" s="208"/>
      <c r="H16" s="208"/>
      <c r="I16" s="209"/>
      <c r="J16" s="209"/>
      <c r="K16" s="192"/>
      <c r="L16" s="198"/>
      <c r="M16" s="198"/>
    </row>
    <row r="17" spans="1:15" s="301" customFormat="1" ht="16.5" customHeight="1" x14ac:dyDescent="0.25">
      <c r="A17" s="327"/>
      <c r="B17" s="324"/>
      <c r="C17" s="324"/>
      <c r="D17" s="324"/>
      <c r="E17" s="324"/>
      <c r="F17" s="329"/>
      <c r="G17" s="331"/>
      <c r="H17" s="331"/>
      <c r="I17" s="331"/>
      <c r="J17" s="331"/>
      <c r="K17" s="329"/>
      <c r="L17" s="328"/>
      <c r="M17" s="328"/>
    </row>
    <row r="18" spans="1:15" s="301" customFormat="1" ht="16.5" customHeight="1" x14ac:dyDescent="0.25">
      <c r="A18" s="327"/>
      <c r="B18" s="324"/>
      <c r="C18" s="324"/>
      <c r="D18" s="324"/>
      <c r="E18" s="324"/>
      <c r="F18" s="390"/>
      <c r="G18" s="391"/>
      <c r="H18" s="391"/>
      <c r="I18" s="392"/>
      <c r="J18" s="331"/>
      <c r="K18" s="329"/>
      <c r="L18" s="328"/>
      <c r="M18" s="328"/>
    </row>
    <row r="19" spans="1:15" s="301" customFormat="1" ht="16.5" customHeight="1" x14ac:dyDescent="0.25">
      <c r="A19" s="327">
        <f t="shared" ref="A19:A57" si="0">$M$5</f>
        <v>24171</v>
      </c>
      <c r="B19" s="324"/>
      <c r="C19" s="324"/>
      <c r="D19" s="324"/>
      <c r="E19" s="324"/>
      <c r="F19" s="330"/>
      <c r="G19" s="330"/>
      <c r="H19" s="330"/>
      <c r="I19" s="330"/>
      <c r="J19" s="330"/>
      <c r="K19" s="329"/>
      <c r="L19" s="328"/>
      <c r="M19" s="328"/>
      <c r="O19" s="301" t="str">
        <f t="shared" ref="O19:O57" si="1">IF(OR(B19="PPA", B19="CMP",B19="CML",B19="CMA",B19="WC",B19="MED"),B19,"ASLine")</f>
        <v>ASLine</v>
      </c>
    </row>
    <row r="20" spans="1:15" s="301" customFormat="1" ht="16.5" customHeight="1" x14ac:dyDescent="0.25">
      <c r="A20" s="327">
        <f t="shared" si="0"/>
        <v>24171</v>
      </c>
      <c r="B20" s="324"/>
      <c r="C20" s="324"/>
      <c r="D20" s="324"/>
      <c r="E20" s="324"/>
      <c r="F20" s="330"/>
      <c r="G20" s="330"/>
      <c r="H20" s="330"/>
      <c r="I20" s="330"/>
      <c r="J20" s="330"/>
      <c r="K20" s="329"/>
      <c r="L20" s="328"/>
      <c r="M20" s="328"/>
      <c r="O20" s="301" t="str">
        <f t="shared" si="1"/>
        <v>ASLine</v>
      </c>
    </row>
    <row r="21" spans="1:15" s="301" customFormat="1" ht="16.5" customHeight="1" x14ac:dyDescent="0.25">
      <c r="A21" s="327">
        <f t="shared" si="0"/>
        <v>24171</v>
      </c>
      <c r="B21" s="324"/>
      <c r="C21" s="324"/>
      <c r="D21" s="324"/>
      <c r="E21" s="324"/>
      <c r="F21" s="329"/>
      <c r="G21" s="330"/>
      <c r="H21" s="331"/>
      <c r="I21" s="331"/>
      <c r="J21" s="331"/>
      <c r="K21" s="329"/>
      <c r="L21" s="328"/>
      <c r="M21" s="328"/>
      <c r="O21" s="301" t="str">
        <f t="shared" si="1"/>
        <v>ASLine</v>
      </c>
    </row>
    <row r="22" spans="1:15" s="301" customFormat="1" ht="16.5" customHeight="1" x14ac:dyDescent="0.25">
      <c r="A22" s="327">
        <f t="shared" si="0"/>
        <v>24171</v>
      </c>
      <c r="B22" s="324"/>
      <c r="C22" s="324"/>
      <c r="D22" s="324"/>
      <c r="E22" s="324"/>
      <c r="F22" s="329"/>
      <c r="G22" s="330"/>
      <c r="H22" s="331"/>
      <c r="I22" s="331"/>
      <c r="J22" s="331"/>
      <c r="K22" s="329"/>
      <c r="L22" s="328"/>
      <c r="M22" s="328"/>
      <c r="O22" s="301" t="str">
        <f t="shared" si="1"/>
        <v>ASLine</v>
      </c>
    </row>
    <row r="23" spans="1:15" s="301" customFormat="1" ht="16.5" customHeight="1" x14ac:dyDescent="0.25">
      <c r="A23" s="327">
        <f t="shared" si="0"/>
        <v>24171</v>
      </c>
      <c r="B23" s="324"/>
      <c r="C23" s="324"/>
      <c r="D23" s="324"/>
      <c r="E23" s="324"/>
      <c r="F23" s="329"/>
      <c r="G23" s="330"/>
      <c r="H23" s="331"/>
      <c r="I23" s="331"/>
      <c r="J23" s="331"/>
      <c r="K23" s="329"/>
      <c r="L23" s="328"/>
      <c r="M23" s="328"/>
      <c r="O23" s="301" t="str">
        <f t="shared" si="1"/>
        <v>ASLine</v>
      </c>
    </row>
    <row r="24" spans="1:15" s="301" customFormat="1" ht="16.5" customHeight="1" x14ac:dyDescent="0.25">
      <c r="A24" s="327">
        <f t="shared" si="0"/>
        <v>24171</v>
      </c>
      <c r="B24" s="324"/>
      <c r="C24" s="324"/>
      <c r="D24" s="324"/>
      <c r="E24" s="324"/>
      <c r="F24" s="329"/>
      <c r="G24" s="330"/>
      <c r="H24" s="331"/>
      <c r="I24" s="331"/>
      <c r="J24" s="331"/>
      <c r="K24" s="329"/>
      <c r="L24" s="328"/>
      <c r="M24" s="328"/>
      <c r="O24" s="301" t="str">
        <f t="shared" si="1"/>
        <v>ASLine</v>
      </c>
    </row>
    <row r="25" spans="1:15" s="301" customFormat="1" ht="16.5" customHeight="1" x14ac:dyDescent="0.25">
      <c r="A25" s="327">
        <f t="shared" si="0"/>
        <v>24171</v>
      </c>
      <c r="B25" s="324"/>
      <c r="C25" s="324"/>
      <c r="D25" s="324"/>
      <c r="E25" s="324"/>
      <c r="F25" s="329"/>
      <c r="G25" s="330"/>
      <c r="H25" s="331"/>
      <c r="I25" s="331"/>
      <c r="J25" s="331"/>
      <c r="K25" s="329"/>
      <c r="L25" s="328"/>
      <c r="M25" s="328"/>
      <c r="O25" s="301" t="str">
        <f t="shared" si="1"/>
        <v>ASLine</v>
      </c>
    </row>
    <row r="26" spans="1:15" s="301" customFormat="1" ht="16.5" customHeight="1" x14ac:dyDescent="0.25">
      <c r="A26" s="327">
        <f t="shared" si="0"/>
        <v>24171</v>
      </c>
      <c r="B26" s="324"/>
      <c r="C26" s="324"/>
      <c r="D26" s="324"/>
      <c r="E26" s="324"/>
      <c r="F26" s="329"/>
      <c r="G26" s="330"/>
      <c r="H26" s="331"/>
      <c r="I26" s="331"/>
      <c r="J26" s="331"/>
      <c r="K26" s="329"/>
      <c r="L26" s="328"/>
      <c r="M26" s="328"/>
      <c r="O26" s="301" t="str">
        <f t="shared" si="1"/>
        <v>ASLine</v>
      </c>
    </row>
    <row r="27" spans="1:15" s="301" customFormat="1" ht="16.5" customHeight="1" x14ac:dyDescent="0.25">
      <c r="A27" s="327">
        <f t="shared" si="0"/>
        <v>24171</v>
      </c>
      <c r="B27" s="324"/>
      <c r="C27" s="324"/>
      <c r="D27" s="324"/>
      <c r="E27" s="324"/>
      <c r="F27" s="329"/>
      <c r="G27" s="330"/>
      <c r="H27" s="331"/>
      <c r="I27" s="331"/>
      <c r="J27" s="331"/>
      <c r="K27" s="329"/>
      <c r="L27" s="328"/>
      <c r="M27" s="328"/>
      <c r="O27" s="301" t="str">
        <f t="shared" si="1"/>
        <v>ASLine</v>
      </c>
    </row>
    <row r="28" spans="1:15" s="301" customFormat="1" ht="16.5" customHeight="1" x14ac:dyDescent="0.25">
      <c r="A28" s="327">
        <f t="shared" si="0"/>
        <v>24171</v>
      </c>
      <c r="B28" s="324"/>
      <c r="C28" s="324"/>
      <c r="D28" s="324"/>
      <c r="E28" s="324"/>
      <c r="F28" s="329"/>
      <c r="G28" s="330"/>
      <c r="H28" s="331"/>
      <c r="I28" s="331"/>
      <c r="J28" s="331"/>
      <c r="K28" s="329"/>
      <c r="L28" s="328"/>
      <c r="M28" s="328"/>
      <c r="O28" s="301" t="str">
        <f t="shared" si="1"/>
        <v>ASLine</v>
      </c>
    </row>
    <row r="29" spans="1:15" s="301" customFormat="1" ht="16.5" customHeight="1" x14ac:dyDescent="0.25">
      <c r="A29" s="327">
        <f t="shared" si="0"/>
        <v>24171</v>
      </c>
      <c r="B29" s="324"/>
      <c r="C29" s="324"/>
      <c r="D29" s="324"/>
      <c r="E29" s="324"/>
      <c r="F29" s="329"/>
      <c r="G29" s="330"/>
      <c r="H29" s="331"/>
      <c r="I29" s="331"/>
      <c r="J29" s="331"/>
      <c r="K29" s="329"/>
      <c r="L29" s="328"/>
      <c r="M29" s="328"/>
      <c r="O29" s="301" t="str">
        <f t="shared" si="1"/>
        <v>ASLine</v>
      </c>
    </row>
    <row r="30" spans="1:15" s="301" customFormat="1" ht="16.5" customHeight="1" x14ac:dyDescent="0.25">
      <c r="A30" s="327">
        <f t="shared" si="0"/>
        <v>24171</v>
      </c>
      <c r="B30" s="324"/>
      <c r="C30" s="324"/>
      <c r="D30" s="324"/>
      <c r="E30" s="324"/>
      <c r="F30" s="329"/>
      <c r="G30" s="330"/>
      <c r="H30" s="331"/>
      <c r="I30" s="331"/>
      <c r="J30" s="331"/>
      <c r="K30" s="329"/>
      <c r="L30" s="328"/>
      <c r="M30" s="328"/>
      <c r="O30" s="301" t="str">
        <f t="shared" si="1"/>
        <v>ASLine</v>
      </c>
    </row>
    <row r="31" spans="1:15" s="301" customFormat="1" ht="16.5" customHeight="1" x14ac:dyDescent="0.25">
      <c r="A31" s="327">
        <f t="shared" si="0"/>
        <v>24171</v>
      </c>
      <c r="B31" s="324"/>
      <c r="C31" s="324"/>
      <c r="D31" s="324"/>
      <c r="E31" s="324"/>
      <c r="F31" s="329"/>
      <c r="G31" s="330"/>
      <c r="H31" s="331"/>
      <c r="I31" s="331"/>
      <c r="J31" s="331"/>
      <c r="K31" s="329"/>
      <c r="L31" s="328"/>
      <c r="M31" s="328"/>
      <c r="O31" s="301" t="str">
        <f t="shared" si="1"/>
        <v>ASLine</v>
      </c>
    </row>
    <row r="32" spans="1:15" s="301" customFormat="1" ht="16.5" customHeight="1" x14ac:dyDescent="0.25">
      <c r="A32" s="327">
        <f t="shared" si="0"/>
        <v>24171</v>
      </c>
      <c r="B32" s="324"/>
      <c r="C32" s="324"/>
      <c r="D32" s="324"/>
      <c r="E32" s="324"/>
      <c r="F32" s="329"/>
      <c r="G32" s="330"/>
      <c r="H32" s="331"/>
      <c r="I32" s="331"/>
      <c r="J32" s="331"/>
      <c r="K32" s="329"/>
      <c r="L32" s="328"/>
      <c r="M32" s="328"/>
      <c r="O32" s="301" t="str">
        <f t="shared" si="1"/>
        <v>ASLine</v>
      </c>
    </row>
    <row r="33" spans="1:15" s="301" customFormat="1" ht="16.5" customHeight="1" x14ac:dyDescent="0.25">
      <c r="A33" s="327">
        <f t="shared" si="0"/>
        <v>24171</v>
      </c>
      <c r="B33" s="324"/>
      <c r="C33" s="324"/>
      <c r="D33" s="324"/>
      <c r="E33" s="324"/>
      <c r="F33" s="329"/>
      <c r="G33" s="330"/>
      <c r="H33" s="331"/>
      <c r="I33" s="331"/>
      <c r="J33" s="331"/>
      <c r="K33" s="329"/>
      <c r="L33" s="328"/>
      <c r="M33" s="328"/>
      <c r="O33" s="301" t="str">
        <f t="shared" si="1"/>
        <v>ASLine</v>
      </c>
    </row>
    <row r="34" spans="1:15" s="301" customFormat="1" ht="16.5" customHeight="1" x14ac:dyDescent="0.25">
      <c r="A34" s="327">
        <f t="shared" si="0"/>
        <v>24171</v>
      </c>
      <c r="B34" s="324"/>
      <c r="C34" s="324"/>
      <c r="D34" s="324"/>
      <c r="E34" s="324"/>
      <c r="F34" s="329"/>
      <c r="G34" s="330"/>
      <c r="H34" s="331"/>
      <c r="I34" s="331"/>
      <c r="J34" s="331"/>
      <c r="K34" s="329"/>
      <c r="L34" s="328"/>
      <c r="M34" s="328"/>
      <c r="O34" s="301" t="str">
        <f t="shared" si="1"/>
        <v>ASLine</v>
      </c>
    </row>
    <row r="35" spans="1:15" s="301" customFormat="1" ht="16.5" customHeight="1" x14ac:dyDescent="0.25">
      <c r="A35" s="327">
        <f t="shared" si="0"/>
        <v>24171</v>
      </c>
      <c r="B35" s="324"/>
      <c r="C35" s="324"/>
      <c r="D35" s="324"/>
      <c r="E35" s="324"/>
      <c r="F35" s="329"/>
      <c r="G35" s="330"/>
      <c r="H35" s="331"/>
      <c r="I35" s="331"/>
      <c r="J35" s="331"/>
      <c r="K35" s="329"/>
      <c r="L35" s="328"/>
      <c r="M35" s="328"/>
      <c r="O35" s="301" t="str">
        <f t="shared" si="1"/>
        <v>ASLine</v>
      </c>
    </row>
    <row r="36" spans="1:15" s="301" customFormat="1" x14ac:dyDescent="0.25">
      <c r="A36" s="327">
        <f t="shared" si="0"/>
        <v>24171</v>
      </c>
      <c r="B36" s="324"/>
      <c r="C36" s="324"/>
      <c r="D36" s="324"/>
      <c r="E36" s="324"/>
      <c r="F36" s="329"/>
      <c r="G36" s="330"/>
      <c r="H36" s="331"/>
      <c r="I36" s="331"/>
      <c r="J36" s="331"/>
      <c r="K36" s="329"/>
      <c r="L36" s="328"/>
      <c r="M36" s="328"/>
      <c r="O36" s="301" t="str">
        <f t="shared" si="1"/>
        <v>ASLine</v>
      </c>
    </row>
    <row r="37" spans="1:15" s="301" customFormat="1" x14ac:dyDescent="0.25">
      <c r="A37" s="327">
        <f t="shared" si="0"/>
        <v>24171</v>
      </c>
      <c r="B37" s="324"/>
      <c r="C37" s="324"/>
      <c r="D37" s="324"/>
      <c r="E37" s="324"/>
      <c r="F37" s="329"/>
      <c r="G37" s="330"/>
      <c r="H37" s="331"/>
      <c r="I37" s="331"/>
      <c r="J37" s="331"/>
      <c r="K37" s="329"/>
      <c r="L37" s="328"/>
      <c r="M37" s="328"/>
      <c r="O37" s="301" t="str">
        <f t="shared" si="1"/>
        <v>ASLine</v>
      </c>
    </row>
    <row r="38" spans="1:15" s="301" customFormat="1" x14ac:dyDescent="0.25">
      <c r="A38" s="327">
        <f t="shared" si="0"/>
        <v>24171</v>
      </c>
      <c r="B38" s="324"/>
      <c r="C38" s="324"/>
      <c r="D38" s="324"/>
      <c r="E38" s="324"/>
      <c r="F38" s="329"/>
      <c r="G38" s="330"/>
      <c r="H38" s="331"/>
      <c r="I38" s="331"/>
      <c r="J38" s="331"/>
      <c r="K38" s="329"/>
      <c r="L38" s="328"/>
      <c r="M38" s="328"/>
      <c r="O38" s="301" t="str">
        <f t="shared" si="1"/>
        <v>ASLine</v>
      </c>
    </row>
    <row r="39" spans="1:15" s="301" customFormat="1" x14ac:dyDescent="0.25">
      <c r="A39" s="327">
        <f t="shared" si="0"/>
        <v>24171</v>
      </c>
      <c r="B39" s="324"/>
      <c r="C39" s="324"/>
      <c r="D39" s="324"/>
      <c r="E39" s="324"/>
      <c r="F39" s="329"/>
      <c r="G39" s="330"/>
      <c r="H39" s="331"/>
      <c r="I39" s="331"/>
      <c r="J39" s="331"/>
      <c r="K39" s="329"/>
      <c r="L39" s="328"/>
      <c r="M39" s="328"/>
      <c r="O39" s="301" t="str">
        <f t="shared" si="1"/>
        <v>ASLine</v>
      </c>
    </row>
    <row r="40" spans="1:15" s="301" customFormat="1" x14ac:dyDescent="0.25">
      <c r="A40" s="327">
        <f t="shared" si="0"/>
        <v>24171</v>
      </c>
      <c r="B40" s="324"/>
      <c r="C40" s="324"/>
      <c r="D40" s="324"/>
      <c r="E40" s="324"/>
      <c r="F40" s="329"/>
      <c r="G40" s="330"/>
      <c r="H40" s="331"/>
      <c r="I40" s="331"/>
      <c r="J40" s="331"/>
      <c r="K40" s="329"/>
      <c r="L40" s="328"/>
      <c r="M40" s="328"/>
      <c r="O40" s="301" t="str">
        <f t="shared" si="1"/>
        <v>ASLine</v>
      </c>
    </row>
    <row r="41" spans="1:15" s="301" customFormat="1" x14ac:dyDescent="0.25">
      <c r="A41" s="327">
        <f t="shared" si="0"/>
        <v>24171</v>
      </c>
      <c r="B41" s="324"/>
      <c r="C41" s="324"/>
      <c r="D41" s="324"/>
      <c r="E41" s="324"/>
      <c r="F41" s="329"/>
      <c r="G41" s="330"/>
      <c r="H41" s="331"/>
      <c r="I41" s="331"/>
      <c r="J41" s="331"/>
      <c r="K41" s="329"/>
      <c r="L41" s="328"/>
      <c r="M41" s="328"/>
      <c r="O41" s="301" t="str">
        <f t="shared" si="1"/>
        <v>ASLine</v>
      </c>
    </row>
    <row r="42" spans="1:15" s="301" customFormat="1" x14ac:dyDescent="0.25">
      <c r="A42" s="327">
        <f t="shared" si="0"/>
        <v>24171</v>
      </c>
      <c r="B42" s="324"/>
      <c r="C42" s="324"/>
      <c r="D42" s="324"/>
      <c r="E42" s="324"/>
      <c r="F42" s="329"/>
      <c r="G42" s="330"/>
      <c r="H42" s="331"/>
      <c r="I42" s="331"/>
      <c r="J42" s="331"/>
      <c r="K42" s="329"/>
      <c r="L42" s="328"/>
      <c r="M42" s="328"/>
      <c r="O42" s="301" t="str">
        <f t="shared" si="1"/>
        <v>ASLine</v>
      </c>
    </row>
    <row r="43" spans="1:15" s="301" customFormat="1" x14ac:dyDescent="0.25">
      <c r="A43" s="327">
        <f t="shared" si="0"/>
        <v>24171</v>
      </c>
      <c r="B43" s="324"/>
      <c r="C43" s="324"/>
      <c r="D43" s="324"/>
      <c r="E43" s="324"/>
      <c r="F43" s="329"/>
      <c r="G43" s="330"/>
      <c r="H43" s="331"/>
      <c r="I43" s="331"/>
      <c r="J43" s="331"/>
      <c r="K43" s="329"/>
      <c r="L43" s="328"/>
      <c r="M43" s="328"/>
      <c r="O43" s="301" t="str">
        <f t="shared" si="1"/>
        <v>ASLine</v>
      </c>
    </row>
    <row r="44" spans="1:15" s="301" customFormat="1" x14ac:dyDescent="0.25">
      <c r="A44" s="327">
        <f t="shared" si="0"/>
        <v>24171</v>
      </c>
      <c r="B44" s="324"/>
      <c r="C44" s="324"/>
      <c r="D44" s="324"/>
      <c r="E44" s="324"/>
      <c r="F44" s="329"/>
      <c r="G44" s="330"/>
      <c r="H44" s="331"/>
      <c r="I44" s="331"/>
      <c r="J44" s="331"/>
      <c r="K44" s="329"/>
      <c r="L44" s="328"/>
      <c r="M44" s="328"/>
      <c r="O44" s="301" t="str">
        <f t="shared" si="1"/>
        <v>ASLine</v>
      </c>
    </row>
    <row r="45" spans="1:15" s="301" customFormat="1" x14ac:dyDescent="0.25">
      <c r="A45" s="327">
        <f t="shared" si="0"/>
        <v>24171</v>
      </c>
      <c r="B45" s="324"/>
      <c r="C45" s="324"/>
      <c r="D45" s="324"/>
      <c r="E45" s="324"/>
      <c r="F45" s="329"/>
      <c r="G45" s="330"/>
      <c r="H45" s="331"/>
      <c r="I45" s="331"/>
      <c r="J45" s="331"/>
      <c r="K45" s="329"/>
      <c r="L45" s="328"/>
      <c r="M45" s="328"/>
      <c r="O45" s="301" t="str">
        <f t="shared" si="1"/>
        <v>ASLine</v>
      </c>
    </row>
    <row r="46" spans="1:15" s="301" customFormat="1" x14ac:dyDescent="0.25">
      <c r="A46" s="327">
        <f t="shared" si="0"/>
        <v>24171</v>
      </c>
      <c r="B46" s="324"/>
      <c r="C46" s="324"/>
      <c r="D46" s="324"/>
      <c r="E46" s="324"/>
      <c r="F46" s="329"/>
      <c r="G46" s="330"/>
      <c r="H46" s="331"/>
      <c r="I46" s="331"/>
      <c r="J46" s="331"/>
      <c r="K46" s="329"/>
      <c r="L46" s="328"/>
      <c r="M46" s="328"/>
      <c r="O46" s="301" t="str">
        <f t="shared" si="1"/>
        <v>ASLine</v>
      </c>
    </row>
    <row r="47" spans="1:15" s="301" customFormat="1" x14ac:dyDescent="0.25">
      <c r="A47" s="327">
        <f t="shared" si="0"/>
        <v>24171</v>
      </c>
      <c r="B47" s="324"/>
      <c r="C47" s="324"/>
      <c r="D47" s="324"/>
      <c r="E47" s="324"/>
      <c r="F47" s="329"/>
      <c r="G47" s="330"/>
      <c r="H47" s="331"/>
      <c r="I47" s="331"/>
      <c r="J47" s="331"/>
      <c r="K47" s="329"/>
      <c r="L47" s="328"/>
      <c r="M47" s="328"/>
      <c r="O47" s="301" t="str">
        <f t="shared" si="1"/>
        <v>ASLine</v>
      </c>
    </row>
    <row r="48" spans="1:15" s="301" customFormat="1" x14ac:dyDescent="0.25">
      <c r="A48" s="327">
        <f t="shared" si="0"/>
        <v>24171</v>
      </c>
      <c r="B48" s="324"/>
      <c r="C48" s="324"/>
      <c r="D48" s="324"/>
      <c r="E48" s="324"/>
      <c r="F48" s="329"/>
      <c r="G48" s="330"/>
      <c r="H48" s="331"/>
      <c r="I48" s="331"/>
      <c r="J48" s="331"/>
      <c r="K48" s="329"/>
      <c r="L48" s="328"/>
      <c r="M48" s="328"/>
      <c r="O48" s="301" t="str">
        <f t="shared" si="1"/>
        <v>ASLine</v>
      </c>
    </row>
    <row r="49" spans="1:15" s="301" customFormat="1" x14ac:dyDescent="0.25">
      <c r="A49" s="327">
        <f t="shared" si="0"/>
        <v>24171</v>
      </c>
      <c r="B49" s="324"/>
      <c r="C49" s="324"/>
      <c r="D49" s="324"/>
      <c r="E49" s="324"/>
      <c r="F49" s="329"/>
      <c r="G49" s="330"/>
      <c r="H49" s="331"/>
      <c r="I49" s="331"/>
      <c r="J49" s="331"/>
      <c r="K49" s="329"/>
      <c r="L49" s="328"/>
      <c r="M49" s="328"/>
      <c r="O49" s="301" t="str">
        <f t="shared" si="1"/>
        <v>ASLine</v>
      </c>
    </row>
    <row r="50" spans="1:15" s="301" customFormat="1" x14ac:dyDescent="0.25">
      <c r="A50" s="327">
        <f t="shared" si="0"/>
        <v>24171</v>
      </c>
      <c r="B50" s="324"/>
      <c r="C50" s="324"/>
      <c r="D50" s="324"/>
      <c r="E50" s="324"/>
      <c r="F50" s="329"/>
      <c r="G50" s="330"/>
      <c r="H50" s="331"/>
      <c r="I50" s="331"/>
      <c r="J50" s="331"/>
      <c r="K50" s="329"/>
      <c r="L50" s="328"/>
      <c r="M50" s="328"/>
      <c r="O50" s="301" t="str">
        <f t="shared" si="1"/>
        <v>ASLine</v>
      </c>
    </row>
    <row r="51" spans="1:15" ht="15.75" x14ac:dyDescent="0.25">
      <c r="A51" s="327">
        <f t="shared" si="0"/>
        <v>24171</v>
      </c>
      <c r="B51" s="324"/>
      <c r="C51" s="324"/>
      <c r="D51" s="324"/>
      <c r="E51" s="324"/>
      <c r="F51" s="329"/>
      <c r="G51" s="330"/>
      <c r="H51" s="331"/>
      <c r="I51" s="331"/>
      <c r="J51" s="331"/>
      <c r="K51" s="329"/>
      <c r="L51" s="328"/>
      <c r="M51" s="328"/>
      <c r="O51" s="301" t="str">
        <f t="shared" si="1"/>
        <v>ASLine</v>
      </c>
    </row>
    <row r="52" spans="1:15" ht="15.75" x14ac:dyDescent="0.25">
      <c r="A52" s="327">
        <f t="shared" si="0"/>
        <v>24171</v>
      </c>
      <c r="B52" s="324"/>
      <c r="C52" s="324"/>
      <c r="D52" s="324"/>
      <c r="E52" s="324"/>
      <c r="F52" s="329"/>
      <c r="G52" s="330"/>
      <c r="H52" s="331"/>
      <c r="I52" s="331"/>
      <c r="J52" s="331"/>
      <c r="K52" s="329"/>
      <c r="L52" s="328"/>
      <c r="M52" s="328"/>
      <c r="O52" s="301" t="str">
        <f t="shared" si="1"/>
        <v>ASLine</v>
      </c>
    </row>
    <row r="53" spans="1:15" ht="15.75" x14ac:dyDescent="0.25">
      <c r="A53" s="327">
        <f t="shared" si="0"/>
        <v>24171</v>
      </c>
      <c r="B53" s="324"/>
      <c r="C53" s="324"/>
      <c r="D53" s="324"/>
      <c r="E53" s="324"/>
      <c r="F53" s="329"/>
      <c r="G53" s="330"/>
      <c r="H53" s="331"/>
      <c r="I53" s="331"/>
      <c r="J53" s="331"/>
      <c r="K53" s="329"/>
      <c r="L53" s="328"/>
      <c r="M53" s="328"/>
      <c r="O53" s="301" t="str">
        <f t="shared" si="1"/>
        <v>ASLine</v>
      </c>
    </row>
    <row r="54" spans="1:15" ht="15.75" x14ac:dyDescent="0.25">
      <c r="A54" s="327">
        <f t="shared" si="0"/>
        <v>24171</v>
      </c>
      <c r="B54" s="324"/>
      <c r="C54" s="324"/>
      <c r="D54" s="324"/>
      <c r="E54" s="324"/>
      <c r="F54" s="329"/>
      <c r="G54" s="330"/>
      <c r="H54" s="331"/>
      <c r="I54" s="331"/>
      <c r="J54" s="331"/>
      <c r="K54" s="329"/>
      <c r="L54" s="328"/>
      <c r="M54" s="328"/>
      <c r="O54" s="301" t="str">
        <f t="shared" si="1"/>
        <v>ASLine</v>
      </c>
    </row>
    <row r="55" spans="1:15" ht="15.75" x14ac:dyDescent="0.25">
      <c r="A55" s="327">
        <f t="shared" si="0"/>
        <v>24171</v>
      </c>
      <c r="B55" s="324"/>
      <c r="C55" s="324"/>
      <c r="D55" s="324"/>
      <c r="E55" s="324"/>
      <c r="F55" s="329"/>
      <c r="G55" s="330"/>
      <c r="H55" s="331"/>
      <c r="I55" s="331"/>
      <c r="J55" s="331"/>
      <c r="K55" s="329"/>
      <c r="L55" s="328"/>
      <c r="M55" s="328"/>
      <c r="O55" s="301" t="str">
        <f t="shared" si="1"/>
        <v>ASLine</v>
      </c>
    </row>
    <row r="56" spans="1:15" ht="15.75" x14ac:dyDescent="0.25">
      <c r="A56" s="327">
        <f t="shared" si="0"/>
        <v>24171</v>
      </c>
      <c r="B56" s="324"/>
      <c r="C56" s="324"/>
      <c r="D56" s="324"/>
      <c r="E56" s="324"/>
      <c r="F56" s="329"/>
      <c r="G56" s="330"/>
      <c r="H56" s="331"/>
      <c r="I56" s="331"/>
      <c r="J56" s="331"/>
      <c r="K56" s="329"/>
      <c r="L56" s="328"/>
      <c r="M56" s="328"/>
      <c r="O56" s="301" t="str">
        <f t="shared" si="1"/>
        <v>ASLine</v>
      </c>
    </row>
    <row r="57" spans="1:15" ht="15.75" x14ac:dyDescent="0.25">
      <c r="A57" s="327">
        <f t="shared" si="0"/>
        <v>24171</v>
      </c>
      <c r="B57" s="324"/>
      <c r="C57" s="324"/>
      <c r="D57" s="324"/>
      <c r="E57" s="324"/>
      <c r="F57" s="329"/>
      <c r="G57" s="330"/>
      <c r="H57" s="331"/>
      <c r="I57" s="331"/>
      <c r="J57" s="331"/>
      <c r="K57" s="329"/>
      <c r="L57" s="328"/>
      <c r="M57" s="328"/>
      <c r="O57" s="301" t="str">
        <f t="shared" si="1"/>
        <v>ASLine</v>
      </c>
    </row>
  </sheetData>
  <mergeCells count="3">
    <mergeCell ref="A1:M1"/>
    <mergeCell ref="A2:M2"/>
    <mergeCell ref="F18:I18"/>
  </mergeCells>
  <dataValidations count="2">
    <dataValidation type="list" allowBlank="1" showInputMessage="1" showErrorMessage="1" promptTitle="End of Reporting Period" prompt="Use Drop Down Menu to enter end of reporting period." sqref="E17:E57"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57"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B58:B1048576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E58:E1048576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B14" sqref="B14"/>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9" t="s">
        <v>239</v>
      </c>
      <c r="B1" s="299"/>
      <c r="D1" s="299" t="s">
        <v>238</v>
      </c>
    </row>
    <row r="2" spans="1:4" x14ac:dyDescent="0.25">
      <c r="A2" t="s">
        <v>81</v>
      </c>
      <c r="B2" t="s">
        <v>228</v>
      </c>
      <c r="D2" t="s">
        <v>234</v>
      </c>
    </row>
    <row r="3" spans="1:4" x14ac:dyDescent="0.25">
      <c r="A3" t="s">
        <v>230</v>
      </c>
      <c r="B3" t="s">
        <v>229</v>
      </c>
      <c r="D3" t="s">
        <v>235</v>
      </c>
    </row>
    <row r="4" spans="1:4" x14ac:dyDescent="0.25">
      <c r="A4" t="s">
        <v>82</v>
      </c>
      <c r="B4" t="s">
        <v>227</v>
      </c>
      <c r="D4" t="s">
        <v>236</v>
      </c>
    </row>
    <row r="5" spans="1:4" x14ac:dyDescent="0.25">
      <c r="A5" t="s">
        <v>83</v>
      </c>
      <c r="B5" t="s">
        <v>231</v>
      </c>
      <c r="D5" t="s">
        <v>237</v>
      </c>
    </row>
    <row r="6" spans="1:4" x14ac:dyDescent="0.25">
      <c r="A6" t="s">
        <v>232</v>
      </c>
      <c r="B6" t="s">
        <v>86</v>
      </c>
    </row>
    <row r="7" spans="1:4" x14ac:dyDescent="0.25">
      <c r="A7" t="s">
        <v>233</v>
      </c>
      <c r="B7" t="s">
        <v>87</v>
      </c>
    </row>
    <row r="8" spans="1:4" x14ac:dyDescent="0.25">
      <c r="A8" t="s">
        <v>159</v>
      </c>
      <c r="B8" t="s">
        <v>326</v>
      </c>
    </row>
    <row r="10" spans="1:4" x14ac:dyDescent="0.25">
      <c r="A10" s="303" t="s">
        <v>292</v>
      </c>
    </row>
    <row r="17" spans="2:2" x14ac:dyDescent="0.25">
      <c r="B17" s="155"/>
    </row>
    <row r="45" spans="2:2" x14ac:dyDescent="0.25">
      <c r="B45" s="298"/>
    </row>
    <row r="46" spans="2:2" x14ac:dyDescent="0.25">
      <c r="B46" s="298"/>
    </row>
    <row r="47" spans="2:2" x14ac:dyDescent="0.25">
      <c r="B47" s="298"/>
    </row>
    <row r="48" spans="2:2" x14ac:dyDescent="0.25">
      <c r="B48" s="298"/>
    </row>
    <row r="49" spans="2:2" x14ac:dyDescent="0.25">
      <c r="B49" s="298"/>
    </row>
    <row r="50" spans="2:2" x14ac:dyDescent="0.25">
      <c r="B50" s="298"/>
    </row>
    <row r="51" spans="2:2" x14ac:dyDescent="0.25">
      <c r="B51" s="298"/>
    </row>
    <row r="52" spans="2:2" x14ac:dyDescent="0.25">
      <c r="B52" s="298"/>
    </row>
    <row r="53" spans="2:2" x14ac:dyDescent="0.25">
      <c r="B53" s="298"/>
    </row>
    <row r="54" spans="2:2" x14ac:dyDescent="0.25">
      <c r="B54" s="298"/>
    </row>
    <row r="55" spans="2:2" x14ac:dyDescent="0.25">
      <c r="B55" s="298"/>
    </row>
    <row r="56" spans="2:2" x14ac:dyDescent="0.25">
      <c r="B56" s="298"/>
    </row>
    <row r="57" spans="2:2" x14ac:dyDescent="0.25">
      <c r="B57" s="298"/>
    </row>
    <row r="58" spans="2:2" x14ac:dyDescent="0.25">
      <c r="B58" s="298"/>
    </row>
    <row r="59" spans="2:2" x14ac:dyDescent="0.25">
      <c r="B59" s="298"/>
    </row>
    <row r="60" spans="2:2" x14ac:dyDescent="0.25">
      <c r="B60" s="298"/>
    </row>
    <row r="61" spans="2:2" x14ac:dyDescent="0.25">
      <c r="B61" s="298"/>
    </row>
    <row r="62" spans="2:2" x14ac:dyDescent="0.25">
      <c r="B62" s="298"/>
    </row>
    <row r="63" spans="2:2" x14ac:dyDescent="0.25">
      <c r="B63" s="298"/>
    </row>
  </sheetData>
  <hyperlinks>
    <hyperlink ref="A10" r:id="rId1" xr:uid="{00000000-0004-0000-0400-000000000000}"/>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93" t="s">
        <v>169</v>
      </c>
      <c r="B1" s="393"/>
      <c r="C1" s="393"/>
      <c r="D1" s="393"/>
      <c r="E1" s="393"/>
      <c r="F1" s="393"/>
      <c r="G1" s="393"/>
      <c r="H1" s="393"/>
      <c r="I1" s="393"/>
      <c r="J1" s="393"/>
      <c r="K1" s="393"/>
      <c r="L1" s="393"/>
      <c r="M1" s="393"/>
      <c r="N1" s="393"/>
      <c r="O1" s="393"/>
      <c r="P1" s="393"/>
      <c r="Q1" s="393"/>
      <c r="R1" s="393"/>
      <c r="S1" s="393"/>
      <c r="T1" s="393"/>
      <c r="U1" s="393"/>
      <c r="V1" s="394" t="s">
        <v>54</v>
      </c>
      <c r="W1" s="394"/>
      <c r="X1" s="394"/>
      <c r="Y1" s="394"/>
      <c r="Z1" s="394"/>
      <c r="AA1" s="394"/>
      <c r="AB1" s="394"/>
      <c r="AC1" s="394"/>
      <c r="AD1" s="394"/>
      <c r="AE1" s="394"/>
      <c r="AF1" s="394"/>
      <c r="AG1" s="394"/>
      <c r="AH1" s="394"/>
      <c r="AI1" s="394"/>
      <c r="AJ1" s="394"/>
      <c r="AK1" s="155" t="s">
        <v>291</v>
      </c>
    </row>
    <row r="2" spans="1:38" x14ac:dyDescent="0.25">
      <c r="V2" s="159" t="s">
        <v>162</v>
      </c>
      <c r="W2" s="159" t="s">
        <v>162</v>
      </c>
      <c r="X2" s="159"/>
      <c r="Y2" s="159"/>
      <c r="Z2" s="159"/>
      <c r="AA2" s="159"/>
      <c r="AB2" s="159"/>
      <c r="AC2" s="159"/>
      <c r="AD2" s="159"/>
      <c r="AE2" s="159"/>
      <c r="AF2" s="159" t="s">
        <v>74</v>
      </c>
      <c r="AG2" s="159" t="s">
        <v>161</v>
      </c>
    </row>
    <row r="3" spans="1:38" x14ac:dyDescent="0.25">
      <c r="A3" s="155" t="s">
        <v>44</v>
      </c>
      <c r="B3" s="155" t="s">
        <v>46</v>
      </c>
      <c r="C3" s="155" t="s">
        <v>45</v>
      </c>
      <c r="D3" s="155" t="s">
        <v>47</v>
      </c>
      <c r="E3" s="155" t="s">
        <v>34</v>
      </c>
      <c r="F3" s="155" t="s">
        <v>35</v>
      </c>
      <c r="G3" s="155" t="s">
        <v>36</v>
      </c>
      <c r="H3" s="155" t="s">
        <v>48</v>
      </c>
      <c r="I3" s="155" t="s">
        <v>49</v>
      </c>
      <c r="J3" s="155" t="s">
        <v>50</v>
      </c>
      <c r="K3" s="155" t="s">
        <v>58</v>
      </c>
      <c r="L3" s="155" t="s">
        <v>164</v>
      </c>
      <c r="M3" s="155" t="s">
        <v>165</v>
      </c>
      <c r="N3" s="155" t="s">
        <v>166</v>
      </c>
      <c r="O3" s="155" t="s">
        <v>167</v>
      </c>
      <c r="P3" s="155" t="s">
        <v>168</v>
      </c>
      <c r="Q3" s="155" t="s">
        <v>51</v>
      </c>
      <c r="R3" s="155" t="s">
        <v>40</v>
      </c>
      <c r="S3" s="155" t="s">
        <v>38</v>
      </c>
      <c r="T3" s="155" t="s">
        <v>52</v>
      </c>
      <c r="U3" s="155" t="s">
        <v>151</v>
      </c>
      <c r="V3" s="155" t="s">
        <v>152</v>
      </c>
      <c r="W3" s="155" t="s">
        <v>219</v>
      </c>
      <c r="X3" s="155" t="s">
        <v>220</v>
      </c>
      <c r="Y3" s="155" t="s">
        <v>221</v>
      </c>
      <c r="Z3" s="155" t="s">
        <v>222</v>
      </c>
      <c r="AA3" s="155" t="s">
        <v>223</v>
      </c>
      <c r="AB3" s="155" t="s">
        <v>224</v>
      </c>
      <c r="AC3" s="155" t="s">
        <v>225</v>
      </c>
      <c r="AD3" s="155" t="s">
        <v>226</v>
      </c>
      <c r="AE3" s="155" t="s">
        <v>153</v>
      </c>
      <c r="AF3" s="155" t="s">
        <v>154</v>
      </c>
      <c r="AG3" s="155" t="s">
        <v>156</v>
      </c>
      <c r="AH3" s="155" t="s">
        <v>155</v>
      </c>
      <c r="AI3" s="155" t="s">
        <v>157</v>
      </c>
      <c r="AJ3" s="155" t="s">
        <v>184</v>
      </c>
      <c r="AK3" s="155" t="s">
        <v>207</v>
      </c>
      <c r="AL3" s="155" t="s">
        <v>208</v>
      </c>
    </row>
    <row r="4" spans="1:38" x14ac:dyDescent="0.25">
      <c r="A4" s="155" t="str">
        <f>'Cover Page'!B9</f>
        <v>The Netherlands Insurance Company</v>
      </c>
      <c r="B4" s="155">
        <f>'Cover Page'!L9</f>
        <v>24171</v>
      </c>
      <c r="C4" s="155" t="str">
        <f>'Cover Page'!B13</f>
        <v>Liberty Mutual Group</v>
      </c>
      <c r="D4" s="156" t="str">
        <f>'Cover Page'!L13</f>
        <v>0111</v>
      </c>
      <c r="E4" s="155" t="str">
        <f>'Cover Page'!B17</f>
        <v>175 Berkeley Street</v>
      </c>
      <c r="F4" s="155" t="str">
        <f>'Cover Page'!B20</f>
        <v>Boston</v>
      </c>
      <c r="G4" s="155" t="str">
        <f>'Cover Page'!I20</f>
        <v>MA</v>
      </c>
      <c r="H4" s="156">
        <f>'Cover Page'!L20</f>
        <v>2118</v>
      </c>
      <c r="I4" s="155" t="b">
        <v>1</v>
      </c>
      <c r="J4" s="155" t="b">
        <v>0</v>
      </c>
      <c r="K4" s="157">
        <f>'Cover Page'!B32</f>
        <v>43993</v>
      </c>
      <c r="L4" s="177" t="str">
        <f>'Cover Page'!B35</f>
        <v>Andrew Larson</v>
      </c>
      <c r="M4" s="177" t="str">
        <f>'Cover Page'!B38</f>
        <v>Director of State Operations</v>
      </c>
      <c r="N4" s="225" t="str">
        <f>'Cover Page'!I35</f>
        <v>617-574-5873</v>
      </c>
      <c r="O4" s="225">
        <f>'Cover Page'!L35</f>
        <v>0</v>
      </c>
      <c r="P4" s="155" t="str">
        <f>'Cover Page'!I38</f>
        <v>andrew.larson@libertymutual.com</v>
      </c>
      <c r="Q4" s="155" t="str">
        <f>'Cover Page'!B42</f>
        <v>Lorraine Alves</v>
      </c>
      <c r="R4" s="155" t="str">
        <f>'Cover Page'!B46</f>
        <v>Director, Compliance</v>
      </c>
      <c r="S4" s="225" t="str">
        <f>'Cover Page'!I42</f>
        <v>617-654-3739</v>
      </c>
      <c r="T4" s="225">
        <f>'Cover Page'!L42</f>
        <v>0</v>
      </c>
      <c r="U4" s="155" t="str">
        <f>'Cover Page'!I46</f>
        <v>lorraine.alves@libertymutual.com</v>
      </c>
      <c r="V4" s="156">
        <f>Questionnaire!U10</f>
        <v>1</v>
      </c>
      <c r="W4" s="156">
        <f>Questionnaire!U12</f>
        <v>0</v>
      </c>
      <c r="X4" s="156">
        <f>Questionnaire!U13</f>
        <v>1</v>
      </c>
      <c r="Y4" s="156">
        <f>Questionnaire!U14</f>
        <v>1</v>
      </c>
      <c r="Z4" s="156">
        <f>Questionnaire!U15</f>
        <v>1</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 xml:space="preserve">Auto (Small Comm):  19-1996, 19-1996-A, 19-1996-B, 19-1996-C
Auto (Large accounts):  20-1025, 20-1025-A, 20-1025-B, 20-1025-C, 20-1025-D, 20-1025-E
Small Comm Multi-Peril Liability:  20-232, 20-232-A, 20-232-B, 20-232-C
</v>
      </c>
      <c r="AK4" s="155" t="e">
        <f>#REF!</f>
        <v>#REF!</v>
      </c>
      <c r="AL4" s="155" t="e">
        <f>#REF!</f>
        <v>#REF!</v>
      </c>
    </row>
    <row r="6" spans="1:38" x14ac:dyDescent="0.25">
      <c r="I6" s="257"/>
    </row>
  </sheetData>
  <mergeCells count="2">
    <mergeCell ref="A1:U1"/>
    <mergeCell ref="V1:AJ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9" customWidth="1"/>
    <col min="4" max="4" width="7.5703125" style="250" customWidth="1"/>
    <col min="5" max="6" width="6.42578125" style="250" customWidth="1"/>
    <col min="7" max="7" width="9.140625" style="251" customWidth="1"/>
    <col min="8" max="8" width="7.42578125" style="249" customWidth="1"/>
    <col min="9" max="9" width="6" style="250" customWidth="1"/>
    <col min="10" max="10" width="4" style="250" customWidth="1"/>
    <col min="11" max="11" width="5.85546875" style="250" customWidth="1"/>
    <col min="12" max="12" width="9" style="250" bestFit="1" customWidth="1"/>
    <col min="13" max="13" width="9.5703125" style="250" customWidth="1"/>
    <col min="14" max="14" width="11.7109375" style="250" customWidth="1"/>
    <col min="15" max="15" width="12.42578125" style="250" customWidth="1"/>
    <col min="16" max="16" width="8.28515625" style="251" customWidth="1"/>
    <col min="17" max="17" width="6.42578125" style="243" customWidth="1"/>
    <col min="18" max="18" width="5.140625" style="243" customWidth="1"/>
    <col min="19" max="19" width="7.140625" style="243" customWidth="1"/>
    <col min="20" max="20" width="6.42578125" style="243" customWidth="1"/>
    <col min="21" max="21" width="6.140625" style="251" bestFit="1" customWidth="1"/>
  </cols>
  <sheetData>
    <row r="1" spans="1:27" x14ac:dyDescent="0.25">
      <c r="A1" s="237"/>
      <c r="B1" s="237"/>
      <c r="C1" s="395" t="s">
        <v>187</v>
      </c>
      <c r="D1" s="396"/>
      <c r="E1" s="396"/>
      <c r="F1" s="396"/>
      <c r="G1" s="397"/>
      <c r="H1" s="398" t="s">
        <v>188</v>
      </c>
      <c r="I1" s="399"/>
      <c r="J1" s="399"/>
      <c r="K1" s="399"/>
      <c r="L1" s="399"/>
      <c r="M1" s="399"/>
      <c r="N1" s="399"/>
      <c r="O1" s="399"/>
      <c r="P1" s="400"/>
      <c r="Q1" s="395" t="s">
        <v>189</v>
      </c>
      <c r="R1" s="396"/>
      <c r="S1" s="396"/>
      <c r="T1" s="396"/>
      <c r="U1" s="397"/>
    </row>
    <row r="2" spans="1:27" s="234" customFormat="1" ht="60.75" thickBot="1" x14ac:dyDescent="0.3">
      <c r="A2" s="238" t="s">
        <v>177</v>
      </c>
      <c r="B2" s="239" t="s">
        <v>176</v>
      </c>
      <c r="C2" s="244" t="s">
        <v>190</v>
      </c>
      <c r="D2" s="240" t="s">
        <v>191</v>
      </c>
      <c r="E2" s="240" t="s">
        <v>192</v>
      </c>
      <c r="F2" s="240" t="s">
        <v>206</v>
      </c>
      <c r="G2" s="245" t="s">
        <v>193</v>
      </c>
      <c r="H2" s="252" t="s">
        <v>194</v>
      </c>
      <c r="I2" s="241" t="s">
        <v>195</v>
      </c>
      <c r="J2" s="241" t="s">
        <v>60</v>
      </c>
      <c r="K2" s="241" t="s">
        <v>196</v>
      </c>
      <c r="L2" s="241" t="s">
        <v>197</v>
      </c>
      <c r="M2" s="241" t="s">
        <v>198</v>
      </c>
      <c r="N2" s="241" t="s">
        <v>199</v>
      </c>
      <c r="O2" s="241" t="s">
        <v>215</v>
      </c>
      <c r="P2" s="253" t="s">
        <v>200</v>
      </c>
      <c r="Q2" s="240" t="s">
        <v>201</v>
      </c>
      <c r="R2" s="240" t="s">
        <v>202</v>
      </c>
      <c r="S2" s="240" t="s">
        <v>203</v>
      </c>
      <c r="T2" s="240" t="s">
        <v>205</v>
      </c>
      <c r="U2" s="245" t="s">
        <v>204</v>
      </c>
    </row>
    <row r="3" spans="1:27" ht="15.75" thickTop="1" x14ac:dyDescent="0.25">
      <c r="A3" s="155">
        <f>'Cover Page'!$L$9</f>
        <v>24171</v>
      </c>
      <c r="B3" s="155" t="s">
        <v>81</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t="str">
        <f>Questionnaire!$U$85</f>
        <v>Agency assistance, all lines: Agency Loans, Non-profit grants chosen by local agents</v>
      </c>
    </row>
    <row r="4" spans="1:27" x14ac:dyDescent="0.25">
      <c r="A4" s="155">
        <f>'Cover Page'!$L$9</f>
        <v>24171</v>
      </c>
      <c r="B4" s="155" t="s">
        <v>230</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1</v>
      </c>
      <c r="Q4" s="242">
        <f>Questionnaire!$V$81</f>
        <v>1</v>
      </c>
      <c r="R4" s="242">
        <f>Questionnaire!$V$82</f>
        <v>1</v>
      </c>
      <c r="S4" s="242">
        <f>Questionnaire!$V$83</f>
        <v>1</v>
      </c>
      <c r="T4" s="242">
        <f>Questionnaire!$V$84</f>
        <v>1</v>
      </c>
      <c r="U4" s="248">
        <f>Questionnaire!$V$85</f>
        <v>0</v>
      </c>
    </row>
    <row r="5" spans="1:27" x14ac:dyDescent="0.25">
      <c r="A5" s="155">
        <f>'Cover Page'!$L$9</f>
        <v>24171</v>
      </c>
      <c r="B5" s="155" t="s">
        <v>82</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1</v>
      </c>
      <c r="Q5" s="242">
        <f>Questionnaire!$W$81</f>
        <v>1</v>
      </c>
      <c r="R5" s="242">
        <f>Questionnaire!$W$82</f>
        <v>1</v>
      </c>
      <c r="S5" s="242">
        <f>Questionnaire!$W$83</f>
        <v>1</v>
      </c>
      <c r="T5" s="242">
        <f>Questionnaire!$W$84</f>
        <v>1</v>
      </c>
      <c r="U5" s="248">
        <f>Questionnaire!$W$85</f>
        <v>0</v>
      </c>
    </row>
    <row r="6" spans="1:27" x14ac:dyDescent="0.25">
      <c r="A6" s="155">
        <f>'Cover Page'!$L$9</f>
        <v>24171</v>
      </c>
      <c r="B6" s="155" t="s">
        <v>83</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1</v>
      </c>
      <c r="Q6" s="242">
        <f>Questionnaire!$X$81</f>
        <v>1</v>
      </c>
      <c r="R6" s="242">
        <f>Questionnaire!$X$82</f>
        <v>1</v>
      </c>
      <c r="S6" s="242">
        <f>Questionnaire!$X$83</f>
        <v>1</v>
      </c>
      <c r="T6" s="242">
        <f>Questionnaire!$X$84</f>
        <v>1</v>
      </c>
      <c r="U6" s="248">
        <f>Questionnaire!$X$85</f>
        <v>0</v>
      </c>
    </row>
    <row r="7" spans="1:27" x14ac:dyDescent="0.25">
      <c r="A7" s="155">
        <f>'Cover Page'!$L$9</f>
        <v>24171</v>
      </c>
      <c r="B7" s="155" t="s">
        <v>232</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0</v>
      </c>
      <c r="Q7" s="242">
        <f>Questionnaire!$Y$81</f>
        <v>0</v>
      </c>
      <c r="R7" s="242">
        <f>Questionnaire!$Y$82</f>
        <v>0</v>
      </c>
      <c r="S7" s="242">
        <f>Questionnaire!$Y$83</f>
        <v>0</v>
      </c>
      <c r="T7" s="242">
        <f>Questionnaire!$Y$84</f>
        <v>0</v>
      </c>
      <c r="U7" s="248">
        <f>Questionnaire!$Y$85</f>
        <v>0</v>
      </c>
    </row>
    <row r="8" spans="1:27" x14ac:dyDescent="0.25">
      <c r="A8" s="155">
        <f>'Cover Page'!$L$9</f>
        <v>24171</v>
      </c>
      <c r="B8" s="155" t="s">
        <v>233</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25">
      <c r="A9" s="155">
        <f>'Cover Page'!$L$9</f>
        <v>24171</v>
      </c>
      <c r="B9" s="155" t="s">
        <v>159</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25">
      <c r="V14" s="224"/>
      <c r="W14" s="224"/>
      <c r="X14" s="224"/>
      <c r="Y14" s="223"/>
      <c r="Z14" s="218"/>
      <c r="AA14" s="218"/>
    </row>
    <row r="15" spans="1:27" x14ac:dyDescent="0.25">
      <c r="V15" s="224"/>
      <c r="W15" s="224"/>
      <c r="X15" s="224"/>
      <c r="Y15" s="223"/>
      <c r="Z15" s="218"/>
      <c r="AA15" s="218"/>
    </row>
    <row r="16" spans="1:27" x14ac:dyDescent="0.25">
      <c r="V16" s="224"/>
      <c r="W16" s="224"/>
      <c r="X16" s="224"/>
      <c r="Y16" s="223"/>
      <c r="Z16" s="218"/>
      <c r="AA16" s="218"/>
    </row>
    <row r="17" spans="22:27" x14ac:dyDescent="0.25">
      <c r="V17" s="224"/>
      <c r="W17" s="224"/>
      <c r="X17" s="224"/>
      <c r="Y17" s="223"/>
      <c r="Z17" s="218"/>
      <c r="AA17" s="218"/>
    </row>
    <row r="18" spans="22:27" x14ac:dyDescent="0.25">
      <c r="V18" s="224"/>
      <c r="W18" s="224"/>
      <c r="X18" s="224"/>
      <c r="Y18" s="223"/>
      <c r="Z18" s="218"/>
      <c r="AA18" s="218"/>
    </row>
    <row r="19" spans="22:27" x14ac:dyDescent="0.25">
      <c r="V19" s="224"/>
      <c r="W19" s="224"/>
      <c r="X19" s="224"/>
      <c r="Y19" s="223"/>
      <c r="Z19" s="218"/>
      <c r="AA19" s="218"/>
    </row>
    <row r="20" spans="22:27" x14ac:dyDescent="0.25">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0BFBF70102614985D88FDB3EA8276D" ma:contentTypeVersion="6" ma:contentTypeDescription="Create a new document." ma:contentTypeScope="" ma:versionID="4c26d0c87cf0c8e9a7f8833974148792">
  <xsd:schema xmlns:xsd="http://www.w3.org/2001/XMLSchema" xmlns:xs="http://www.w3.org/2001/XMLSchema" xmlns:p="http://schemas.microsoft.com/office/2006/metadata/properties" xmlns:ns2="5f5a2bc6-2b51-42fd-8cc1-4eb3a4856f1b" xmlns:ns3="449bd197-5fd0-4f0c-a552-5b24ccfebf58" targetNamespace="http://schemas.microsoft.com/office/2006/metadata/properties" ma:root="true" ma:fieldsID="43e893d51a5453d97696e5f0890ce357" ns2:_="" ns3:_="">
    <xsd:import namespace="5f5a2bc6-2b51-42fd-8cc1-4eb3a4856f1b"/>
    <xsd:import namespace="449bd197-5fd0-4f0c-a552-5b24ccfebf5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5a2bc6-2b51-42fd-8cc1-4eb3a4856f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49bd197-5fd0-4f0c-a552-5b24ccfebf5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D486AB-B3A8-45C5-84E1-31BE1BC3CBEE}">
  <ds:schemaRefs>
    <ds:schemaRef ds:uri="http://schemas.openxmlformats.org/package/2006/metadata/core-properties"/>
    <ds:schemaRef ds:uri="http://purl.org/dc/elements/1.1/"/>
    <ds:schemaRef ds:uri="5f5a2bc6-2b51-42fd-8cc1-4eb3a4856f1b"/>
    <ds:schemaRef ds:uri="http://schemas.microsoft.com/office/2006/metadata/properties"/>
    <ds:schemaRef ds:uri="http://purl.org/dc/terms/"/>
    <ds:schemaRef ds:uri="http://schemas.microsoft.com/office/2006/documentManagement/types"/>
    <ds:schemaRef ds:uri="449bd197-5fd0-4f0c-a552-5b24ccfebf58"/>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40653579-B82B-47A0-B53A-CD886EB62683}">
  <ds:schemaRefs>
    <ds:schemaRef ds:uri="http://schemas.microsoft.com/sharepoint/v3/contenttype/forms"/>
  </ds:schemaRefs>
</ds:datastoreItem>
</file>

<file path=customXml/itemProps3.xml><?xml version="1.0" encoding="utf-8"?>
<ds:datastoreItem xmlns:ds="http://schemas.openxmlformats.org/officeDocument/2006/customXml" ds:itemID="{1795B8F5-28FA-4820-A8A7-AB7D7BD85C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f5a2bc6-2b51-42fd-8cc1-4eb3a4856f1b"/>
    <ds:schemaRef ds:uri="449bd197-5fd0-4f0c-a552-5b24ccfebf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Cover Page</vt:lpstr>
      <vt:lpstr>Questionnaire</vt:lpstr>
      <vt:lpstr>Explanatory Memo - Comm Auto</vt:lpstr>
      <vt:lpstr>Explanatory Memo ComMultiPeril</vt:lpstr>
      <vt:lpstr>Explanatory Memo - WC</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Lorraine Alves</cp:lastModifiedBy>
  <cp:lastPrinted>2020-05-12T15:41:53Z</cp:lastPrinted>
  <dcterms:created xsi:type="dcterms:W3CDTF">2020-04-14T23:06:16Z</dcterms:created>
  <dcterms:modified xsi:type="dcterms:W3CDTF">2020-06-11T18:52:04Z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0x010100050BFBF70102614985D88FDB3EA8276D</vt:lpwstr>
  </property>
</Properties>
</file>