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194A9B59-C520-4870-87B9-9AC38AACD29B}"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<sst xmlns="http://schemas.openxmlformats.org/spreadsheetml/2006/main" count="529" uniqueCount="370">
  <si>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</si>
  <si>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</si>
  <si>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</si>
  <si>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</si>
  <si>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</si>
  <si>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</si>
  <si>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</si>
  <si>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</si>
  <si>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</si>
  <si>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</si>
  <si>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</si>
  <si>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</si>
  <si>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</si>
  <si>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</si>
  <si>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</si>
  <si>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</si>
  <si>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</si>
  <si>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</si>
  <si>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</si>
  <si>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</si>
  <si>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</si>
  <si>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</si>
  <si>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</si>
  <si>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</si>
  <si>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</si>
  <si>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</si>
  <si>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</si>
  <si>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</si>
  <si>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</si>
  <si>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</si>
  <si>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</si>
  <si>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</si>
  <si>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</si>
  <si>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</si>
  <si>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</si>
  <si>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</si>
  <si>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</si>
  <si>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</si>
  <si>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</si>
  <si>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</si>
  <si>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</si>
  <si>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</si>
  <si>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</si>
  <si>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</si>
  <si>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</si>
  <si>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</si>
  <si>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</si>
  <si>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</si>
  <si>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</si>
  <si>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</si>
  <si>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</si>
  <si>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</si>
  <si>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</si>
  <si>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</si>
  <si>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</si>
  <si>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</si>
  <si>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</si>
  <si>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</si>
  <si>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</si>
  <si>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</si>
  <si>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</si>
  <si>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</si>
  <si>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</si>
  <si>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</si>
  <si>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</si>
  <si>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</si>
  <si>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</si>
  <si>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</si>
  <si>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</si>
  <si>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</si>
  <si>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</si>
  <si>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</si>
  <si>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</si>
  <si>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</si>
  <si>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</si>
  <si>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</si>
  <si>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</si>
  <si>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</si>
  <si>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</si>
  <si>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</si>
  <si>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</si>
  <si>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</si>
  <si>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</si>
  <si>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</si>
  <si>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</si>
  <si>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</si>
  <si>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</si>
  <si>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</si>
  <si>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</si>
  <si>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</si>
  <si>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</si>
  <si>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</si>
  <si>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</si>
  <si>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</si>
  <si>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</si>
  <si>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</si>
  <si>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</si>
  <si>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</si>
  <si>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</si>
  <si>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</si>
  <si>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</si>
  <si>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</si>
  <si>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</si>
  <si>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</si>
  <si>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</si>
  <si>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</si>
  <si>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</si>
  <si>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</si>
  <si>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</si>
  <si>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</si>
  <si>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</si>
  <si>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</si>
  <si>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</si>
  <si>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</si>
  <si>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</si>
  <si>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</si>
  <si>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</si>
  <si>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</si>
  <si>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</si>
  <si>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</si>
  <si>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</si>
  <si>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</si>
  <si>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</si>
  <si>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</si>
  <si>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</si>
  <si>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</si>
  <si>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</si>
  <si>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</si>
  <si>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</si>
  <si>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</si>
  <si>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</si>
  <si>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</si>
  <si>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</si>
  <si>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</si>
  <si>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</si>
  <si>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</si>
  <si>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</si>
  <si>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</si>
  <si>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</si>
  <si>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</si>
  <si>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</si>
  <si>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</si>
  <si>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</si>
  <si>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</si>
  <si>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</si>
  <si>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</si>
  <si>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</si>
  <si>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</si>
  <si>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</si>
  <si>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</si>
  <si>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</si>
  <si>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</si>
  <si>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</si>
  <si>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</si>
  <si>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</si>
  <si>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</si>
  <si>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</si>
  <si>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</si>
  <si>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</si>
  <si>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</si>
  <si>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</si>
  <si>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</si>
  <si>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</si>
  <si>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</si>
  <si>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</si>
  <si>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</si>
  <si>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</si>
  <si>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</si>
  <si>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</si>
  <si>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</si>
  <si>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</si>
  <si>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</si>
  <si>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</si>
  <si>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</si>
  <si>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</si>
  <si>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</si>
  <si>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</si>
  <si>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</si>
  <si>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</si>
  <si>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</si>
  <si>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</si>
  <si>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</si>
  <si>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</si>
  <si>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</si>
  <si>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</si>
  <si>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</si>
  <si>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</si>
  <si>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</si>
  <si>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</si>
  <si>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</si>
  <si>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</si>
  <si>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</si>
  <si>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</si>
  <si>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</si>
  <si>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</si>
  <si>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</si>
  <si>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</si>
  <si>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</si>
  <si>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</si>
  <si>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</si>
  <si>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</si>
  <si>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</si>
  <si>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</si>
  <si>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</si>
  <si>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</si>
  <si>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</si>
  <si>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</si>
  <si>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</si>
  <si>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</si>
  <si>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</si>
  <si>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</si>
  <si>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</si>
  <si>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</si>
  <si>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</si>
  <si>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</si>
  <si>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</si>
  <si>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</si>
  <si>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</si>
  <si>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</si>
  <si>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</si>
  <si>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</si>
  <si>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</si>
  <si>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</si>
  <si>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</si>
  <si>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</si>
  <si>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</si>
  <si>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</si>
  <si>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</si>
  <si>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</si>
  <si>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</si>
  <si>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</si>
  <si>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</si>
  <si>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</si>
  <si>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</si>
  <si>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</si>
  <si>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</si>
  <si>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</si>
  <si>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</si>
  <si>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</si>
  <si>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</si>
  <si>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</si>
  <si>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</si>
  <si>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</si>
  <si>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</si>
  <si>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</si>
  <si>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</si>
  <si>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</si>
  <si>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</si>
  <si>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</si>
  <si>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</si>
  <si>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</si>
  <si>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</si>
  <si>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</si>
  <si>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</si>
  <si>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</si>
  <si>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</si>
  <si>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</si>
  <si>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</si>
  <si>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</si>
  <si>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</si>
  <si>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</si>
  <si>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</si>
  <si>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</si>
  <si>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</si>
  <si>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</si>
  <si>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</si>
  <si>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</si>
  <si>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</si>
  <si>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</si>
  <si>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</si>
  <si>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</si>
  <si>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</si>
  <si>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</si>
  <si>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</si>
  <si>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</si>
  <si>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</si>
  <si>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</si>
  <si>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</si>
  <si>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</si>
  <si>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</si>
  <si>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</si>
  <si>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</si>
  <si>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</si>
  <si>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</si>
  <si>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</si>
  <si>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</si>
  <si>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</si>
  <si>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</si>
  <si>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</si>
  <si>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</si>
  <si>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</si>
  <si>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</si>
  <si>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</si>
  <si>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</si>
  <si>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</si>
  <si>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</si>
  <si>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</si>
  <si>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</si>
  <si>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</si>
  <si>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</si>
  <si>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</si>
  <si>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</si>
  <si>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</si>
  <si>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</si>
  <si>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</si>
  <si>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</si>
  <si>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</si>
  <si>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</si>
  <si>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</si>
  <si>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</si>
  <si>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</si>
  <si>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</si>
  <si>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</si>
  <si>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</si>
  <si>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</si>
  <si>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</si>
  <si>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</si>
  <si>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</si>
  <si>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</si>
  <si>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</si>
  <si>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</si>
  <si>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</si>
  <si>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</si>
  <si>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</si>
  <si>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</si>
  <si>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</si>
  <si>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</si>
  <si>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</si>
  <si>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</si>
  <si>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</si>
  <si>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</si>
  <si>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</si>
  <si>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</si>
  <si>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</si>
  <si>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</si>
  <si>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</si>
  <si>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</si>
  <si>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</si>
  <si>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</si>
  <si>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</si>
  <si>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</si>
  <si>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</si>
  <si>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</si>
  <si>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</si>
  <si>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</si>
  <si>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</si>
  <si>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</si>
  <si>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</si>
  <si>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</si>
  <si>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</si>
  <si>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</si>
  <si>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</si>
  <si>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One Nationwide Plaza</t>
  </si>
  <si>
    <t>Columbus</t>
  </si>
  <si>
    <t xml:space="preserve">Nationwide Insurance Company of America </t>
  </si>
  <si>
    <t>Dolph Robb, FCAS MAAA</t>
  </si>
  <si>
    <t>515-508-6397</t>
  </si>
  <si>
    <t>AVP, Actuarial - Standard Commercial Lines</t>
  </si>
  <si>
    <t>robbd@nationwide.com</t>
  </si>
  <si>
    <t>Jeff Roper</t>
  </si>
  <si>
    <t>614-249-1264</t>
  </si>
  <si>
    <t>Consultant, Corp Compliance</t>
  </si>
  <si>
    <t>roperj1@nationwide.com</t>
  </si>
  <si>
    <t>For Reporting Periods: June, July, August, and Overall Totals</t>
  </si>
  <si>
    <t>This Report Is Due No Later Than:   October 1, 2020</t>
  </si>
  <si>
    <t>Nationwide Group Filings:  19-3914, 19-3194A, 19-3194B, 19-3194C (Commercial Liability)</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</si>
  <si>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</si>
  <si>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t>
  </si>
  <si>
    <t>Liability: Reduction of requested rate in filings listed above.  CMP/CML /BA - withdraw of previously filed but pending rate increase</t>
  </si>
  <si>
    <t xml:space="preserve">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</si>
</sst>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5" fillId="3" borderId="0" xfId="3" applyFont="1" applyFill="1" applyBorder="1" applyAlignment="1">
      <alignment horizontal="left" vertical="top" wrapText="1"/>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164" fontId="25" fillId="3" borderId="0" xfId="3" applyFont="1" applyFill="1" applyAlignment="1">
      <alignment horizontal="left"/>
    </xf>
    <xf numFmtId="0" fontId="0" fillId="3" borderId="0" xfId="0" applyFill="1"/>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quotePrefix="1" applyFont="1" applyFill="1" applyBorder="1" applyAlignment="1">
      <alignment horizontal="left"/>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51" fillId="0" borderId="0" xfId="0" applyFont="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checked="Checked"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3" t="s">
        <v>19</v>
      </c>
      <c r="B2" s="363"/>
      <c r="C2" s="363"/>
      <c r="D2" s="363"/>
      <c r="E2" s="363"/>
      <c r="F2" s="363"/>
      <c r="G2" s="363"/>
      <c r="H2" s="363"/>
      <c r="I2" s="363"/>
      <c r="J2" s="363"/>
      <c r="K2" s="363"/>
      <c r="L2" s="363"/>
      <c r="M2" s="363"/>
      <c r="N2" s="363"/>
    </row>
    <row r="3" spans="1:14" s="9" customFormat="1" ht="19.5" x14ac:dyDescent="0.25">
      <c r="A3" s="363" t="s">
        <v>42</v>
      </c>
      <c r="B3" s="363"/>
      <c r="C3" s="363"/>
      <c r="D3" s="363"/>
      <c r="E3" s="363"/>
      <c r="F3" s="363"/>
      <c r="G3" s="363"/>
      <c r="H3" s="363"/>
      <c r="I3" s="363"/>
      <c r="J3" s="363"/>
      <c r="K3" s="363"/>
      <c r="L3" s="363"/>
      <c r="M3" s="363"/>
      <c r="N3" s="363"/>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4" t="s">
        <v>363</v>
      </c>
      <c r="B5" s="364"/>
      <c r="C5" s="364"/>
      <c r="D5" s="364"/>
      <c r="E5" s="364"/>
      <c r="F5" s="364"/>
      <c r="G5" s="364"/>
      <c r="H5" s="364"/>
      <c r="I5" s="364"/>
      <c r="J5" s="364"/>
      <c r="K5" s="364"/>
      <c r="L5" s="364"/>
      <c r="M5" s="364"/>
      <c r="N5" s="364"/>
    </row>
    <row r="6" spans="1:14" s="9" customFormat="1" ht="15" customHeight="1" x14ac:dyDescent="0.25">
      <c r="A6" s="364" t="s">
        <v>98</v>
      </c>
      <c r="B6" s="364"/>
      <c r="C6" s="364"/>
      <c r="D6" s="364"/>
      <c r="E6" s="364"/>
      <c r="F6" s="364"/>
      <c r="G6" s="364"/>
      <c r="H6" s="364"/>
      <c r="I6" s="364"/>
      <c r="J6" s="364"/>
      <c r="K6" s="364"/>
      <c r="L6" s="364"/>
      <c r="M6" s="364"/>
      <c r="N6" s="364"/>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4" t="s">
        <v>354</v>
      </c>
      <c r="C9" s="268"/>
      <c r="D9" s="268"/>
      <c r="E9" s="268"/>
      <c r="F9" s="268"/>
      <c r="G9" s="268"/>
      <c r="H9" s="268"/>
      <c r="I9" s="268"/>
      <c r="J9" s="14"/>
      <c r="K9" s="15"/>
      <c r="L9" s="285">
        <v>25453</v>
      </c>
      <c r="M9" s="269"/>
      <c r="N9" s="16"/>
    </row>
    <row r="10" spans="1:14" ht="12.75" customHeight="1" x14ac:dyDescent="0.2">
      <c r="A10" s="55"/>
      <c r="B10" s="17" t="s">
        <v>30</v>
      </c>
      <c r="C10" s="17"/>
      <c r="D10" s="17"/>
      <c r="E10" s="17"/>
      <c r="F10" s="17"/>
      <c r="G10" s="17"/>
      <c r="H10" s="17"/>
      <c r="I10" s="365"/>
      <c r="J10" s="366"/>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4" t="s">
        <v>351</v>
      </c>
      <c r="C13" s="268"/>
      <c r="D13" s="268"/>
      <c r="E13" s="268"/>
      <c r="F13" s="268"/>
      <c r="G13" s="268"/>
      <c r="H13" s="268"/>
      <c r="I13" s="268"/>
      <c r="J13" s="20"/>
      <c r="K13" s="21"/>
      <c r="L13" s="285">
        <v>140</v>
      </c>
      <c r="M13" s="269"/>
      <c r="N13" s="16"/>
    </row>
    <row r="14" spans="1:14" ht="12.75" customHeight="1" x14ac:dyDescent="0.2">
      <c r="A14" s="55"/>
      <c r="B14" s="17" t="s">
        <v>32</v>
      </c>
      <c r="C14" s="17"/>
      <c r="D14" s="17"/>
      <c r="E14" s="17"/>
      <c r="F14" s="17"/>
      <c r="G14" s="17"/>
      <c r="H14" s="19"/>
      <c r="I14" s="366"/>
      <c r="J14" s="366"/>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352</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353</v>
      </c>
      <c r="C20" s="268"/>
      <c r="D20" s="268"/>
      <c r="E20" s="268"/>
      <c r="F20" s="268"/>
      <c r="G20" s="268"/>
      <c r="H20" s="24"/>
      <c r="I20" s="295" t="s">
        <v>274</v>
      </c>
      <c r="J20" s="124"/>
      <c r="K20" s="25"/>
      <c r="L20" s="153">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8" t="s">
        <v>76</v>
      </c>
      <c r="C30" s="358"/>
      <c r="D30" s="358"/>
      <c r="E30" s="358"/>
      <c r="F30" s="358"/>
      <c r="G30" s="358"/>
      <c r="H30" s="358"/>
      <c r="I30" s="358"/>
      <c r="J30" s="358"/>
      <c r="K30" s="358"/>
      <c r="L30" s="358"/>
      <c r="M30" s="358"/>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5" t="s">
        <v>355</v>
      </c>
      <c r="C35" s="268"/>
      <c r="D35" s="268"/>
      <c r="E35" s="268"/>
      <c r="F35" s="268"/>
      <c r="G35" s="268"/>
      <c r="H35" s="35"/>
      <c r="I35" s="284" t="s">
        <v>356</v>
      </c>
      <c r="J35" s="272"/>
      <c r="K35" s="36"/>
      <c r="L35" s="284"/>
      <c r="M35" s="272"/>
      <c r="N35" s="165"/>
    </row>
    <row r="36" spans="1:14" customFormat="1" ht="12.75" customHeight="1" x14ac:dyDescent="0.25">
      <c r="A36" s="166"/>
      <c r="B36" s="167" t="s">
        <v>162</v>
      </c>
      <c r="C36" s="167"/>
      <c r="D36" s="167"/>
      <c r="E36" s="167"/>
      <c r="F36" s="167"/>
      <c r="G36" s="167"/>
      <c r="H36" s="167"/>
      <c r="I36" s="367" t="s">
        <v>38</v>
      </c>
      <c r="J36" s="367"/>
      <c r="K36" s="177"/>
      <c r="L36" s="367" t="s">
        <v>39</v>
      </c>
      <c r="M36" s="367"/>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6" t="s">
        <v>357</v>
      </c>
      <c r="C38" s="271"/>
      <c r="D38" s="271"/>
      <c r="E38" s="271"/>
      <c r="F38" s="271"/>
      <c r="G38" s="271"/>
      <c r="H38" s="33"/>
      <c r="I38" s="356" t="s">
        <v>358</v>
      </c>
      <c r="J38" s="273"/>
      <c r="K38" s="273"/>
      <c r="L38" s="273"/>
      <c r="M38" s="273"/>
      <c r="N38" s="165"/>
    </row>
    <row r="39" spans="1:14" customFormat="1" ht="12.75" customHeight="1" x14ac:dyDescent="0.25">
      <c r="A39" s="166"/>
      <c r="B39" s="167" t="s">
        <v>40</v>
      </c>
      <c r="C39" s="167"/>
      <c r="D39" s="167"/>
      <c r="E39" s="167"/>
      <c r="F39" s="167"/>
      <c r="G39" s="167"/>
      <c r="H39" s="167"/>
      <c r="I39" s="367" t="s">
        <v>41</v>
      </c>
      <c r="J39" s="367"/>
      <c r="K39" s="367"/>
      <c r="L39" s="367"/>
      <c r="M39" s="367"/>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5" t="s">
        <v>359</v>
      </c>
      <c r="C42" s="268"/>
      <c r="D42" s="268"/>
      <c r="E42" s="268"/>
      <c r="F42" s="268"/>
      <c r="G42" s="268"/>
      <c r="H42" s="36"/>
      <c r="I42" s="284" t="s">
        <v>360</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5"/>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361</v>
      </c>
      <c r="C46" s="268"/>
      <c r="D46" s="268"/>
      <c r="E46" s="268"/>
      <c r="F46" s="268"/>
      <c r="G46" s="268"/>
      <c r="H46" s="22"/>
      <c r="I46" s="282" t="s">
        <v>362</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60" t="s">
        <v>364</v>
      </c>
      <c r="B52" s="361"/>
      <c r="C52" s="361"/>
      <c r="D52" s="361"/>
      <c r="E52" s="361"/>
      <c r="F52" s="361"/>
      <c r="G52" s="361"/>
      <c r="H52" s="361"/>
      <c r="I52" s="361"/>
      <c r="J52" s="361"/>
      <c r="K52" s="361"/>
      <c r="L52" s="361"/>
      <c r="M52" s="361"/>
      <c r="N52" s="36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9" t="s">
        <v>170</v>
      </c>
      <c r="C54" s="359"/>
      <c r="D54" s="359"/>
      <c r="E54" s="359"/>
      <c r="F54" s="359"/>
      <c r="G54" s="359"/>
      <c r="H54" s="359"/>
      <c r="I54" s="359"/>
      <c r="J54" s="359"/>
      <c r="K54" s="359"/>
      <c r="L54" s="359"/>
      <c r="M54" s="359"/>
      <c r="N54" s="33"/>
    </row>
    <row r="55" spans="1:14" ht="12.75" customHeight="1" x14ac:dyDescent="0.2">
      <c r="B55" s="359"/>
      <c r="C55" s="359"/>
      <c r="D55" s="359"/>
      <c r="E55" s="359"/>
      <c r="F55" s="359"/>
      <c r="G55" s="359"/>
      <c r="H55" s="359"/>
      <c r="I55" s="359"/>
      <c r="J55" s="359"/>
      <c r="K55" s="359"/>
      <c r="L55" s="359"/>
      <c r="M55" s="35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623BD5B-78EB-4A7C-860A-7CB8B3E32FF5}"/>
    <hyperlink ref="I46" r:id="rId2" xr:uid="{38529046-F415-4547-A9D4-A7AE03C6B91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68" t="s">
        <v>54</v>
      </c>
      <c r="B1" s="369"/>
      <c r="C1" s="369"/>
      <c r="D1" s="369"/>
      <c r="E1" s="369"/>
      <c r="F1" s="369"/>
      <c r="G1" s="369"/>
      <c r="H1" s="369"/>
      <c r="I1" s="369"/>
      <c r="J1" s="369"/>
      <c r="K1" s="369"/>
      <c r="L1" s="369"/>
      <c r="M1" s="370"/>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84" t="s">
        <v>319</v>
      </c>
      <c r="B2" s="385"/>
      <c r="C2" s="385"/>
      <c r="D2" s="385"/>
      <c r="E2" s="385"/>
      <c r="F2" s="385"/>
      <c r="G2" s="385"/>
      <c r="H2" s="385"/>
      <c r="I2" s="385"/>
      <c r="J2" s="385"/>
      <c r="K2" s="385"/>
      <c r="L2" s="385"/>
      <c r="M2" s="386"/>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 xml:space="preserve">Nationwide Insurance Company of America </v>
      </c>
      <c r="F4" s="341"/>
      <c r="G4" s="114"/>
      <c r="H4" s="114"/>
      <c r="I4" s="114"/>
      <c r="J4" s="115"/>
      <c r="L4" s="76" t="s">
        <v>55</v>
      </c>
      <c r="M4" s="163">
        <f>'Cover Page'!L9</f>
        <v>25453</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1"/>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0</v>
      </c>
      <c r="O14" s="106" t="s">
        <v>93</v>
      </c>
      <c r="Q14" s="141"/>
      <c r="R14" s="141"/>
      <c r="S14" s="141"/>
      <c r="T14" s="141"/>
      <c r="U14" s="214">
        <f t="shared" si="0"/>
        <v>0</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3"/>
      <c r="F19" s="374"/>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5"/>
      <c r="F20" s="376"/>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2" t="s">
        <v>327</v>
      </c>
      <c r="C24" s="372"/>
      <c r="D24" s="372"/>
      <c r="E24" s="372"/>
      <c r="F24" s="372"/>
      <c r="G24" s="372"/>
      <c r="H24" s="372"/>
      <c r="I24" s="372"/>
      <c r="J24" s="372"/>
      <c r="K24" s="372"/>
      <c r="L24" s="372"/>
      <c r="M24" s="372"/>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1" t="s">
        <v>320</v>
      </c>
      <c r="C25" s="345"/>
      <c r="D25" s="345"/>
      <c r="E25" s="345"/>
      <c r="F25" s="304"/>
      <c r="G25" s="304"/>
      <c r="H25" s="304"/>
      <c r="I25" s="304"/>
      <c r="J25" s="304"/>
      <c r="K25" s="304"/>
      <c r="L25" s="304"/>
      <c r="M25" s="304"/>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6" t="s">
        <v>73</v>
      </c>
      <c r="D26" s="347"/>
      <c r="E26" s="348"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6"/>
      <c r="D27" s="349"/>
      <c r="E27" s="350"/>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6" t="s">
        <v>74</v>
      </c>
      <c r="D28" s="351"/>
      <c r="E28" s="348"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6"/>
      <c r="D29" s="351"/>
      <c r="E29" s="348"/>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77" t="s">
        <v>365</v>
      </c>
      <c r="F37" s="378"/>
      <c r="G37" s="230"/>
      <c r="H37" s="230"/>
      <c r="I37" s="230"/>
      <c r="J37" s="230"/>
      <c r="K37" s="230"/>
      <c r="L37" s="100"/>
    </row>
    <row r="38" spans="1:39" ht="12.95" customHeight="1" x14ac:dyDescent="0.25">
      <c r="A38" s="98"/>
      <c r="B38" s="68"/>
      <c r="C38" s="102"/>
      <c r="D38" s="101"/>
      <c r="E38" s="379"/>
      <c r="F38" s="380"/>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71" t="s">
        <v>185</v>
      </c>
      <c r="V41" s="371"/>
      <c r="W41" s="371"/>
      <c r="X41" s="371"/>
      <c r="Y41" s="371"/>
      <c r="Z41" s="371"/>
      <c r="AA41" s="371"/>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71" t="s">
        <v>304</v>
      </c>
      <c r="H42" s="371"/>
      <c r="I42" s="371"/>
      <c r="J42" s="371"/>
      <c r="K42" s="371"/>
      <c r="L42" s="371"/>
      <c r="M42" s="371"/>
      <c r="N42" s="141"/>
      <c r="O42" s="141"/>
      <c r="P42" s="141"/>
      <c r="Q42" s="141"/>
      <c r="R42" s="141"/>
      <c r="S42" s="141"/>
      <c r="T42" s="141"/>
      <c r="U42" s="303"/>
      <c r="V42" s="303"/>
      <c r="W42" s="303"/>
      <c r="X42" s="303"/>
      <c r="Y42" s="303"/>
      <c r="Z42" s="303"/>
      <c r="AA42" s="303"/>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350"/>
      <c r="E49" s="352"/>
      <c r="F49" s="352"/>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71" t="s">
        <v>185</v>
      </c>
      <c r="V51" s="371"/>
      <c r="W51" s="371"/>
      <c r="X51" s="371"/>
      <c r="Y51" s="371"/>
      <c r="Z51" s="371"/>
      <c r="AA51" s="371"/>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71" t="s">
        <v>304</v>
      </c>
      <c r="H53" s="371"/>
      <c r="I53" s="371"/>
      <c r="J53" s="371"/>
      <c r="K53" s="371"/>
      <c r="L53" s="371"/>
      <c r="M53" s="371"/>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71" t="s">
        <v>304</v>
      </c>
      <c r="H65" s="371"/>
      <c r="I65" s="371"/>
      <c r="J65" s="371"/>
      <c r="K65" s="371"/>
      <c r="L65" s="371"/>
      <c r="M65" s="371"/>
      <c r="N65" s="141"/>
      <c r="O65" s="141"/>
      <c r="P65" s="141"/>
      <c r="Q65" s="141"/>
      <c r="R65" s="141"/>
      <c r="S65" s="141"/>
      <c r="T65" s="141"/>
      <c r="U65" s="371" t="s">
        <v>185</v>
      </c>
      <c r="V65" s="371"/>
      <c r="W65" s="371"/>
      <c r="X65" s="371"/>
      <c r="Y65" s="371"/>
      <c r="Z65" s="371"/>
      <c r="AA65" s="371"/>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4"/>
      <c r="H68" s="334"/>
      <c r="I68" s="334"/>
      <c r="J68" s="334"/>
      <c r="K68" s="334"/>
      <c r="L68" s="335"/>
      <c r="M68" s="334"/>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6"/>
      <c r="H69" s="336"/>
      <c r="I69" s="336"/>
      <c r="J69" s="336"/>
      <c r="K69" s="336"/>
      <c r="L69" s="337"/>
      <c r="M69" s="336"/>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357"/>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1</v>
      </c>
      <c r="P73" s="145" t="b">
        <v>0</v>
      </c>
      <c r="Q73" s="145" t="b">
        <v>1</v>
      </c>
      <c r="R73" s="145" t="b">
        <v>1</v>
      </c>
      <c r="S73" s="145" t="b">
        <v>0</v>
      </c>
      <c r="T73" s="145" t="b">
        <v>0</v>
      </c>
      <c r="U73" s="212">
        <f t="shared" ref="U73" si="37">N73*1</f>
        <v>0</v>
      </c>
      <c r="V73" s="212">
        <f t="shared" ref="V73" si="38">O73*1</f>
        <v>1</v>
      </c>
      <c r="W73" s="212">
        <f t="shared" ref="W73" si="39">P73*1</f>
        <v>0</v>
      </c>
      <c r="X73" s="212">
        <f t="shared" ref="X73" si="40">Q73*1</f>
        <v>1</v>
      </c>
      <c r="Y73" s="212">
        <f t="shared" ref="Y73" si="41">R73*1</f>
        <v>1</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7" t="s">
        <v>369</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71" t="s">
        <v>185</v>
      </c>
      <c r="V75" s="371"/>
      <c r="W75" s="371"/>
      <c r="X75" s="371"/>
      <c r="Y75" s="371"/>
      <c r="Z75" s="371"/>
      <c r="AA75" s="371"/>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3"/>
      <c r="H77" s="303"/>
      <c r="I77" s="303"/>
      <c r="J77" s="303"/>
      <c r="K77" s="303"/>
      <c r="L77" s="303"/>
      <c r="M77" s="303"/>
      <c r="R77" s="150"/>
      <c r="U77" s="215"/>
      <c r="V77" s="215"/>
      <c r="W77" s="215"/>
      <c r="X77" s="215"/>
      <c r="Y77" s="215"/>
      <c r="Z77" s="215"/>
      <c r="AA77" s="215"/>
    </row>
    <row r="78" spans="1:39" ht="12.95" customHeight="1" x14ac:dyDescent="0.25">
      <c r="B78" s="75" t="s">
        <v>343</v>
      </c>
      <c r="C78" s="75"/>
      <c r="D78" s="75"/>
      <c r="E78" s="91"/>
      <c r="F78" s="75"/>
      <c r="G78" s="303"/>
      <c r="H78" s="303"/>
      <c r="I78" s="303"/>
      <c r="J78" s="303"/>
      <c r="K78" s="303"/>
      <c r="L78" s="303"/>
      <c r="M78" s="303"/>
      <c r="R78" s="150"/>
      <c r="U78" s="215"/>
      <c r="V78" s="215"/>
      <c r="W78" s="215"/>
      <c r="X78" s="215"/>
      <c r="Y78" s="215"/>
      <c r="Z78" s="215"/>
      <c r="AA78" s="215"/>
    </row>
    <row r="79" spans="1:39" ht="12.95" customHeight="1" x14ac:dyDescent="0.25">
      <c r="B79" s="73" t="s">
        <v>345</v>
      </c>
      <c r="C79" s="75"/>
      <c r="D79" s="75"/>
      <c r="E79" s="91"/>
      <c r="F79" s="75"/>
      <c r="G79" s="371" t="s">
        <v>304</v>
      </c>
      <c r="H79" s="371"/>
      <c r="I79" s="371"/>
      <c r="J79" s="371"/>
      <c r="K79" s="371"/>
      <c r="L79" s="371"/>
      <c r="M79" s="371"/>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53" t="s">
        <v>215</v>
      </c>
      <c r="D81" s="350"/>
      <c r="F81" s="75"/>
      <c r="G81" s="110"/>
      <c r="H81" s="110"/>
      <c r="I81" s="110"/>
      <c r="J81" s="110"/>
      <c r="K81" s="110"/>
      <c r="L81" s="110"/>
      <c r="M81" s="110"/>
      <c r="N81" s="151" t="b">
        <v>0</v>
      </c>
      <c r="O81" s="151" t="b">
        <v>1</v>
      </c>
      <c r="P81" s="151" t="b">
        <v>0</v>
      </c>
      <c r="Q81" s="151" t="b">
        <v>1</v>
      </c>
      <c r="R81" s="151" t="b">
        <v>1</v>
      </c>
      <c r="S81" s="151" t="b">
        <v>0</v>
      </c>
      <c r="T81" s="151" t="b">
        <v>0</v>
      </c>
      <c r="U81" s="212">
        <f t="shared" ref="U81" si="44">N81*1</f>
        <v>0</v>
      </c>
      <c r="V81" s="212">
        <f t="shared" ref="V81" si="45">O81*1</f>
        <v>1</v>
      </c>
      <c r="W81" s="212">
        <f t="shared" ref="W81" si="46">P81*1</f>
        <v>0</v>
      </c>
      <c r="X81" s="212">
        <f t="shared" ref="X81" si="47">Q81*1</f>
        <v>1</v>
      </c>
      <c r="Y81" s="212">
        <f t="shared" ref="Y81" si="48">R81*1</f>
        <v>1</v>
      </c>
      <c r="Z81" s="212">
        <f t="shared" ref="Z81" si="49">S81*1</f>
        <v>0</v>
      </c>
      <c r="AA81" s="212">
        <f t="shared" ref="AA81" si="50">T81*1</f>
        <v>0</v>
      </c>
    </row>
    <row r="82" spans="1:27" ht="15" customHeight="1" x14ac:dyDescent="0.2">
      <c r="A82" s="75"/>
      <c r="B82" s="75" t="s">
        <v>23</v>
      </c>
      <c r="C82" s="353" t="s">
        <v>171</v>
      </c>
      <c r="D82" s="350"/>
      <c r="F82" s="75"/>
      <c r="G82" s="110"/>
      <c r="H82" s="110"/>
      <c r="I82" s="110"/>
      <c r="J82" s="110"/>
      <c r="K82" s="110"/>
      <c r="L82" s="110"/>
      <c r="M82" s="110"/>
      <c r="N82" s="151" t="b">
        <v>0</v>
      </c>
      <c r="O82" s="151" t="b">
        <v>1</v>
      </c>
      <c r="P82" s="151" t="b">
        <v>0</v>
      </c>
      <c r="Q82" s="151" t="b">
        <v>1</v>
      </c>
      <c r="R82" s="151" t="b">
        <v>1</v>
      </c>
      <c r="S82" s="151" t="b">
        <v>0</v>
      </c>
      <c r="T82" s="151" t="b">
        <v>0</v>
      </c>
      <c r="U82" s="212">
        <f t="shared" ref="U82:U84" si="51">N82*1</f>
        <v>0</v>
      </c>
      <c r="V82" s="212">
        <f t="shared" ref="V82:V84" si="52">O82*1</f>
        <v>1</v>
      </c>
      <c r="W82" s="212">
        <f t="shared" ref="W82:W84" si="53">P82*1</f>
        <v>0</v>
      </c>
      <c r="X82" s="212">
        <f t="shared" ref="X82:X84" si="54">Q82*1</f>
        <v>1</v>
      </c>
      <c r="Y82" s="212">
        <f t="shared" ref="Y82:Y84" si="55">R82*1</f>
        <v>1</v>
      </c>
      <c r="Z82" s="212">
        <f t="shared" ref="Z82:Z84" si="56">S82*1</f>
        <v>0</v>
      </c>
      <c r="AA82" s="212">
        <f t="shared" ref="AA82:AA84" si="57">T82*1</f>
        <v>0</v>
      </c>
    </row>
    <row r="83" spans="1:27" ht="13.5" customHeight="1" x14ac:dyDescent="0.2">
      <c r="A83" s="75"/>
      <c r="B83" s="75" t="s">
        <v>24</v>
      </c>
      <c r="C83" s="353" t="s">
        <v>172</v>
      </c>
      <c r="D83" s="350"/>
      <c r="F83" s="75"/>
      <c r="G83" s="110"/>
      <c r="H83" s="110"/>
      <c r="I83" s="110"/>
      <c r="J83" s="110"/>
      <c r="K83" s="110"/>
      <c r="L83" s="110"/>
      <c r="M83" s="110"/>
      <c r="N83" s="151" t="b">
        <v>0</v>
      </c>
      <c r="O83" s="151" t="b">
        <v>1</v>
      </c>
      <c r="P83" s="151" t="b">
        <v>0</v>
      </c>
      <c r="Q83" s="151" t="b">
        <v>1</v>
      </c>
      <c r="R83" s="151" t="b">
        <v>1</v>
      </c>
      <c r="S83" s="151" t="b">
        <v>0</v>
      </c>
      <c r="T83" s="151" t="b">
        <v>0</v>
      </c>
      <c r="U83" s="212">
        <f t="shared" si="51"/>
        <v>0</v>
      </c>
      <c r="V83" s="212">
        <f t="shared" si="52"/>
        <v>1</v>
      </c>
      <c r="W83" s="212">
        <f t="shared" si="53"/>
        <v>0</v>
      </c>
      <c r="X83" s="212">
        <f t="shared" si="54"/>
        <v>1</v>
      </c>
      <c r="Y83" s="212">
        <f t="shared" si="55"/>
        <v>1</v>
      </c>
      <c r="Z83" s="212">
        <f t="shared" si="56"/>
        <v>0</v>
      </c>
      <c r="AA83" s="212">
        <f t="shared" si="57"/>
        <v>0</v>
      </c>
    </row>
    <row r="84" spans="1:27" ht="13.5" customHeight="1" x14ac:dyDescent="0.2">
      <c r="A84" s="75"/>
      <c r="B84" s="75" t="s">
        <v>25</v>
      </c>
      <c r="C84" s="353" t="s">
        <v>318</v>
      </c>
      <c r="D84" s="350"/>
      <c r="F84" s="75"/>
      <c r="G84" s="110"/>
      <c r="H84" s="110"/>
      <c r="I84" s="110"/>
      <c r="J84" s="110"/>
      <c r="K84" s="110"/>
      <c r="L84" s="110"/>
      <c r="M84" s="110"/>
      <c r="N84" s="151" t="b">
        <v>0</v>
      </c>
      <c r="O84" s="151" t="b">
        <v>1</v>
      </c>
      <c r="P84" s="151" t="b">
        <v>0</v>
      </c>
      <c r="Q84" s="151" t="b">
        <v>1</v>
      </c>
      <c r="R84" s="151" t="b">
        <v>1</v>
      </c>
      <c r="S84" s="151" t="b">
        <v>0</v>
      </c>
      <c r="T84" s="151" t="b">
        <v>0</v>
      </c>
      <c r="U84" s="212">
        <f t="shared" si="51"/>
        <v>0</v>
      </c>
      <c r="V84" s="212">
        <f t="shared" si="52"/>
        <v>1</v>
      </c>
      <c r="W84" s="212">
        <f t="shared" si="53"/>
        <v>0</v>
      </c>
      <c r="X84" s="212">
        <f t="shared" si="54"/>
        <v>1</v>
      </c>
      <c r="Y84" s="212">
        <f t="shared" si="55"/>
        <v>1</v>
      </c>
      <c r="Z84" s="212">
        <f t="shared" si="56"/>
        <v>0</v>
      </c>
      <c r="AA84" s="212">
        <f t="shared" si="57"/>
        <v>0</v>
      </c>
    </row>
    <row r="85" spans="1:27" ht="25.5" customHeight="1" x14ac:dyDescent="0.2">
      <c r="A85" s="75"/>
      <c r="B85" s="75" t="s">
        <v>66</v>
      </c>
      <c r="C85" s="354" t="s">
        <v>61</v>
      </c>
      <c r="D85" s="350"/>
      <c r="F85" s="89"/>
      <c r="G85" s="381" t="s">
        <v>368</v>
      </c>
      <c r="H85" s="382"/>
      <c r="I85" s="382"/>
      <c r="J85" s="382"/>
      <c r="K85" s="382"/>
      <c r="L85" s="382"/>
      <c r="M85" s="383"/>
      <c r="U85" s="210" t="str">
        <f>G85</f>
        <v>Liability: Reduction of requested rate in filings listed above.  CMP/CML /BA - withdraw of previously filed but pending rate increase</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8" t="s">
        <v>239</v>
      </c>
      <c r="B1" s="369"/>
      <c r="C1" s="369"/>
      <c r="D1" s="369"/>
      <c r="E1" s="369"/>
      <c r="F1" s="369"/>
      <c r="G1" s="369"/>
      <c r="H1" s="369"/>
      <c r="I1" s="369"/>
      <c r="J1" s="369"/>
      <c r="K1" s="369"/>
      <c r="L1" s="369"/>
      <c r="M1" s="369"/>
      <c r="N1" s="370"/>
    </row>
    <row r="2" spans="1:14" ht="23.25" customHeight="1" x14ac:dyDescent="0.3">
      <c r="A2" s="384" t="s">
        <v>319</v>
      </c>
      <c r="B2" s="385"/>
      <c r="C2" s="385"/>
      <c r="D2" s="385"/>
      <c r="E2" s="385"/>
      <c r="F2" s="385"/>
      <c r="G2" s="385"/>
      <c r="H2" s="385"/>
      <c r="I2" s="385"/>
      <c r="J2" s="385"/>
      <c r="K2" s="385"/>
      <c r="L2" s="385"/>
      <c r="M2" s="385"/>
      <c r="N2" s="386"/>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 xml:space="preserve">Nationwide Insurance Company of America </v>
      </c>
      <c r="F4" s="113"/>
      <c r="G4" s="113"/>
      <c r="H4" s="114"/>
      <c r="I4" s="114"/>
      <c r="J4" s="114"/>
      <c r="K4" s="115"/>
      <c r="L4" s="63"/>
      <c r="M4" s="76" t="s">
        <v>55</v>
      </c>
      <c r="N4" s="163">
        <f>'Cover Page'!L9</f>
        <v>25453</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87" t="s">
        <v>366</v>
      </c>
      <c r="D14" s="388"/>
      <c r="E14" s="388"/>
      <c r="F14" s="388"/>
      <c r="G14" s="388"/>
      <c r="H14" s="388"/>
      <c r="I14" s="388"/>
      <c r="J14" s="388"/>
      <c r="K14" s="388"/>
      <c r="L14" s="388"/>
      <c r="M14" s="389"/>
      <c r="N14" s="263"/>
    </row>
    <row r="15" spans="1:14" x14ac:dyDescent="0.25">
      <c r="A15" s="261"/>
      <c r="B15" s="263"/>
      <c r="C15" s="390"/>
      <c r="D15" s="391"/>
      <c r="E15" s="391"/>
      <c r="F15" s="391"/>
      <c r="G15" s="391"/>
      <c r="H15" s="391"/>
      <c r="I15" s="391"/>
      <c r="J15" s="391"/>
      <c r="K15" s="391"/>
      <c r="L15" s="391"/>
      <c r="M15" s="392"/>
      <c r="N15" s="263"/>
    </row>
    <row r="16" spans="1:14" x14ac:dyDescent="0.25">
      <c r="A16" s="261"/>
      <c r="B16" s="263"/>
      <c r="C16" s="390"/>
      <c r="D16" s="391"/>
      <c r="E16" s="391"/>
      <c r="F16" s="391"/>
      <c r="G16" s="391"/>
      <c r="H16" s="391"/>
      <c r="I16" s="391"/>
      <c r="J16" s="391"/>
      <c r="K16" s="391"/>
      <c r="L16" s="391"/>
      <c r="M16" s="392"/>
      <c r="N16" s="263"/>
    </row>
    <row r="17" spans="1:14" x14ac:dyDescent="0.25">
      <c r="A17" s="261"/>
      <c r="B17" s="263"/>
      <c r="C17" s="390"/>
      <c r="D17" s="391"/>
      <c r="E17" s="391"/>
      <c r="F17" s="391"/>
      <c r="G17" s="391"/>
      <c r="H17" s="391"/>
      <c r="I17" s="391"/>
      <c r="J17" s="391"/>
      <c r="K17" s="391"/>
      <c r="L17" s="391"/>
      <c r="M17" s="392"/>
      <c r="N17" s="263"/>
    </row>
    <row r="18" spans="1:14" x14ac:dyDescent="0.25">
      <c r="A18" s="261"/>
      <c r="B18" s="263"/>
      <c r="C18" s="390"/>
      <c r="D18" s="391"/>
      <c r="E18" s="391"/>
      <c r="F18" s="391"/>
      <c r="G18" s="391"/>
      <c r="H18" s="391"/>
      <c r="I18" s="391"/>
      <c r="J18" s="391"/>
      <c r="K18" s="391"/>
      <c r="L18" s="391"/>
      <c r="M18" s="392"/>
      <c r="N18" s="263"/>
    </row>
    <row r="19" spans="1:14" x14ac:dyDescent="0.25">
      <c r="A19" s="261"/>
      <c r="B19" s="263"/>
      <c r="C19" s="390"/>
      <c r="D19" s="391"/>
      <c r="E19" s="391"/>
      <c r="F19" s="391"/>
      <c r="G19" s="391"/>
      <c r="H19" s="391"/>
      <c r="I19" s="391"/>
      <c r="J19" s="391"/>
      <c r="K19" s="391"/>
      <c r="L19" s="391"/>
      <c r="M19" s="392"/>
      <c r="N19" s="263"/>
    </row>
    <row r="20" spans="1:14" x14ac:dyDescent="0.25">
      <c r="A20" s="261"/>
      <c r="B20" s="263"/>
      <c r="C20" s="390"/>
      <c r="D20" s="391"/>
      <c r="E20" s="391"/>
      <c r="F20" s="391"/>
      <c r="G20" s="391"/>
      <c r="H20" s="391"/>
      <c r="I20" s="391"/>
      <c r="J20" s="391"/>
      <c r="K20" s="391"/>
      <c r="L20" s="391"/>
      <c r="M20" s="392"/>
      <c r="N20" s="263"/>
    </row>
    <row r="21" spans="1:14" x14ac:dyDescent="0.25">
      <c r="A21" s="261"/>
      <c r="B21" s="263"/>
      <c r="C21" s="390"/>
      <c r="D21" s="391"/>
      <c r="E21" s="391"/>
      <c r="F21" s="391"/>
      <c r="G21" s="391"/>
      <c r="H21" s="391"/>
      <c r="I21" s="391"/>
      <c r="J21" s="391"/>
      <c r="K21" s="391"/>
      <c r="L21" s="391"/>
      <c r="M21" s="392"/>
      <c r="N21" s="263"/>
    </row>
    <row r="22" spans="1:14" x14ac:dyDescent="0.25">
      <c r="A22" s="261"/>
      <c r="B22" s="263"/>
      <c r="C22" s="390"/>
      <c r="D22" s="391"/>
      <c r="E22" s="391"/>
      <c r="F22" s="391"/>
      <c r="G22" s="391"/>
      <c r="H22" s="391"/>
      <c r="I22" s="391"/>
      <c r="J22" s="391"/>
      <c r="K22" s="391"/>
      <c r="L22" s="391"/>
      <c r="M22" s="392"/>
      <c r="N22" s="263"/>
    </row>
    <row r="23" spans="1:14" x14ac:dyDescent="0.25">
      <c r="A23" s="261"/>
      <c r="B23" s="263"/>
      <c r="C23" s="393"/>
      <c r="D23" s="394"/>
      <c r="E23" s="394"/>
      <c r="F23" s="394"/>
      <c r="G23" s="394"/>
      <c r="H23" s="394"/>
      <c r="I23" s="394"/>
      <c r="J23" s="394"/>
      <c r="K23" s="394"/>
      <c r="L23" s="394"/>
      <c r="M23" s="395"/>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87" t="s">
        <v>367</v>
      </c>
      <c r="D33" s="388"/>
      <c r="E33" s="388"/>
      <c r="F33" s="388"/>
      <c r="G33" s="388"/>
      <c r="H33" s="388"/>
      <c r="I33" s="388"/>
      <c r="J33" s="388"/>
      <c r="K33" s="388"/>
      <c r="L33" s="388"/>
      <c r="M33" s="389"/>
      <c r="N33" s="263"/>
    </row>
    <row r="34" spans="1:14" x14ac:dyDescent="0.25">
      <c r="A34" s="261"/>
      <c r="B34" s="262"/>
      <c r="C34" s="390"/>
      <c r="D34" s="391"/>
      <c r="E34" s="391"/>
      <c r="F34" s="391"/>
      <c r="G34" s="391"/>
      <c r="H34" s="391"/>
      <c r="I34" s="391"/>
      <c r="J34" s="391"/>
      <c r="K34" s="391"/>
      <c r="L34" s="391"/>
      <c r="M34" s="392"/>
      <c r="N34" s="263"/>
    </row>
    <row r="35" spans="1:14" x14ac:dyDescent="0.25">
      <c r="A35" s="261"/>
      <c r="B35" s="262"/>
      <c r="C35" s="390"/>
      <c r="D35" s="391"/>
      <c r="E35" s="391"/>
      <c r="F35" s="391"/>
      <c r="G35" s="391"/>
      <c r="H35" s="391"/>
      <c r="I35" s="391"/>
      <c r="J35" s="391"/>
      <c r="K35" s="391"/>
      <c r="L35" s="391"/>
      <c r="M35" s="392"/>
      <c r="N35" s="263"/>
    </row>
    <row r="36" spans="1:14" x14ac:dyDescent="0.25">
      <c r="A36" s="261"/>
      <c r="B36" s="262"/>
      <c r="C36" s="390"/>
      <c r="D36" s="391"/>
      <c r="E36" s="391"/>
      <c r="F36" s="391"/>
      <c r="G36" s="391"/>
      <c r="H36" s="391"/>
      <c r="I36" s="391"/>
      <c r="J36" s="391"/>
      <c r="K36" s="391"/>
      <c r="L36" s="391"/>
      <c r="M36" s="392"/>
      <c r="N36" s="263"/>
    </row>
    <row r="37" spans="1:14" x14ac:dyDescent="0.25">
      <c r="A37" s="261"/>
      <c r="B37" s="262"/>
      <c r="C37" s="390"/>
      <c r="D37" s="391"/>
      <c r="E37" s="391"/>
      <c r="F37" s="391"/>
      <c r="G37" s="391"/>
      <c r="H37" s="391"/>
      <c r="I37" s="391"/>
      <c r="J37" s="391"/>
      <c r="K37" s="391"/>
      <c r="L37" s="391"/>
      <c r="M37" s="392"/>
      <c r="N37" s="263"/>
    </row>
    <row r="38" spans="1:14" x14ac:dyDescent="0.25">
      <c r="A38" s="261"/>
      <c r="B38" s="262"/>
      <c r="C38" s="390"/>
      <c r="D38" s="391"/>
      <c r="E38" s="391"/>
      <c r="F38" s="391"/>
      <c r="G38" s="391"/>
      <c r="H38" s="391"/>
      <c r="I38" s="391"/>
      <c r="J38" s="391"/>
      <c r="K38" s="391"/>
      <c r="L38" s="391"/>
      <c r="M38" s="392"/>
      <c r="N38" s="263"/>
    </row>
    <row r="39" spans="1:14" x14ac:dyDescent="0.25">
      <c r="A39" s="261"/>
      <c r="B39" s="262"/>
      <c r="C39" s="390"/>
      <c r="D39" s="391"/>
      <c r="E39" s="391"/>
      <c r="F39" s="391"/>
      <c r="G39" s="391"/>
      <c r="H39" s="391"/>
      <c r="I39" s="391"/>
      <c r="J39" s="391"/>
      <c r="K39" s="391"/>
      <c r="L39" s="391"/>
      <c r="M39" s="392"/>
      <c r="N39" s="263"/>
    </row>
    <row r="40" spans="1:14" x14ac:dyDescent="0.25">
      <c r="A40" s="261"/>
      <c r="B40" s="262"/>
      <c r="C40" s="390"/>
      <c r="D40" s="391"/>
      <c r="E40" s="391"/>
      <c r="F40" s="391"/>
      <c r="G40" s="391"/>
      <c r="H40" s="391"/>
      <c r="I40" s="391"/>
      <c r="J40" s="391"/>
      <c r="K40" s="391"/>
      <c r="L40" s="391"/>
      <c r="M40" s="392"/>
      <c r="N40" s="263"/>
    </row>
    <row r="41" spans="1:14" x14ac:dyDescent="0.25">
      <c r="A41" s="261"/>
      <c r="B41" s="262"/>
      <c r="C41" s="390"/>
      <c r="D41" s="391"/>
      <c r="E41" s="391"/>
      <c r="F41" s="391"/>
      <c r="G41" s="391"/>
      <c r="H41" s="391"/>
      <c r="I41" s="391"/>
      <c r="J41" s="391"/>
      <c r="K41" s="391"/>
      <c r="L41" s="391"/>
      <c r="M41" s="392"/>
      <c r="N41" s="263"/>
    </row>
    <row r="42" spans="1:14" x14ac:dyDescent="0.25">
      <c r="A42" s="261"/>
      <c r="B42" s="262"/>
      <c r="C42" s="390"/>
      <c r="D42" s="391"/>
      <c r="E42" s="391"/>
      <c r="F42" s="391"/>
      <c r="G42" s="391"/>
      <c r="H42" s="391"/>
      <c r="I42" s="391"/>
      <c r="J42" s="391"/>
      <c r="K42" s="391"/>
      <c r="L42" s="391"/>
      <c r="M42" s="392"/>
      <c r="N42" s="263"/>
    </row>
    <row r="43" spans="1:14" x14ac:dyDescent="0.25">
      <c r="A43" s="261"/>
      <c r="B43" s="262"/>
      <c r="C43" s="390"/>
      <c r="D43" s="391"/>
      <c r="E43" s="391"/>
      <c r="F43" s="391"/>
      <c r="G43" s="391"/>
      <c r="H43" s="391"/>
      <c r="I43" s="391"/>
      <c r="J43" s="391"/>
      <c r="K43" s="391"/>
      <c r="L43" s="391"/>
      <c r="M43" s="392"/>
      <c r="N43" s="263"/>
    </row>
    <row r="44" spans="1:14" x14ac:dyDescent="0.25">
      <c r="A44" s="261"/>
      <c r="B44" s="262"/>
      <c r="C44" s="390"/>
      <c r="D44" s="391"/>
      <c r="E44" s="391"/>
      <c r="F44" s="391"/>
      <c r="G44" s="391"/>
      <c r="H44" s="391"/>
      <c r="I44" s="391"/>
      <c r="J44" s="391"/>
      <c r="K44" s="391"/>
      <c r="L44" s="391"/>
      <c r="M44" s="392"/>
      <c r="N44" s="263"/>
    </row>
    <row r="45" spans="1:14" x14ac:dyDescent="0.25">
      <c r="A45" s="261"/>
      <c r="B45" s="262"/>
      <c r="C45" s="390"/>
      <c r="D45" s="391"/>
      <c r="E45" s="391"/>
      <c r="F45" s="391"/>
      <c r="G45" s="391"/>
      <c r="H45" s="391"/>
      <c r="I45" s="391"/>
      <c r="J45" s="391"/>
      <c r="K45" s="391"/>
      <c r="L45" s="391"/>
      <c r="M45" s="392"/>
      <c r="N45" s="263"/>
    </row>
    <row r="46" spans="1:14" x14ac:dyDescent="0.25">
      <c r="A46" s="261"/>
      <c r="B46" s="262"/>
      <c r="C46" s="390"/>
      <c r="D46" s="391"/>
      <c r="E46" s="391"/>
      <c r="F46" s="391"/>
      <c r="G46" s="391"/>
      <c r="H46" s="391"/>
      <c r="I46" s="391"/>
      <c r="J46" s="391"/>
      <c r="K46" s="391"/>
      <c r="L46" s="391"/>
      <c r="M46" s="392"/>
      <c r="N46" s="263"/>
    </row>
    <row r="47" spans="1:14" x14ac:dyDescent="0.25">
      <c r="A47" s="261"/>
      <c r="B47" s="262"/>
      <c r="C47" s="390"/>
      <c r="D47" s="391"/>
      <c r="E47" s="391"/>
      <c r="F47" s="391"/>
      <c r="G47" s="391"/>
      <c r="H47" s="391"/>
      <c r="I47" s="391"/>
      <c r="J47" s="391"/>
      <c r="K47" s="391"/>
      <c r="L47" s="391"/>
      <c r="M47" s="392"/>
      <c r="N47" s="263"/>
    </row>
    <row r="48" spans="1:14" x14ac:dyDescent="0.25">
      <c r="A48" s="261"/>
      <c r="B48" s="262"/>
      <c r="C48" s="390"/>
      <c r="D48" s="391"/>
      <c r="E48" s="391"/>
      <c r="F48" s="391"/>
      <c r="G48" s="391"/>
      <c r="H48" s="391"/>
      <c r="I48" s="391"/>
      <c r="J48" s="391"/>
      <c r="K48" s="391"/>
      <c r="L48" s="391"/>
      <c r="M48" s="392"/>
      <c r="N48" s="263"/>
    </row>
    <row r="49" spans="1:14" x14ac:dyDescent="0.25">
      <c r="A49" s="261"/>
      <c r="B49" s="262"/>
      <c r="C49" s="390"/>
      <c r="D49" s="391"/>
      <c r="E49" s="391"/>
      <c r="F49" s="391"/>
      <c r="G49" s="391"/>
      <c r="H49" s="391"/>
      <c r="I49" s="391"/>
      <c r="J49" s="391"/>
      <c r="K49" s="391"/>
      <c r="L49" s="391"/>
      <c r="M49" s="392"/>
      <c r="N49" s="263"/>
    </row>
    <row r="50" spans="1:14" x14ac:dyDescent="0.25">
      <c r="A50" s="261"/>
      <c r="B50" s="262"/>
      <c r="C50" s="390"/>
      <c r="D50" s="391"/>
      <c r="E50" s="391"/>
      <c r="F50" s="391"/>
      <c r="G50" s="391"/>
      <c r="H50" s="391"/>
      <c r="I50" s="391"/>
      <c r="J50" s="391"/>
      <c r="K50" s="391"/>
      <c r="L50" s="391"/>
      <c r="M50" s="392"/>
      <c r="N50" s="263"/>
    </row>
    <row r="51" spans="1:14" x14ac:dyDescent="0.25">
      <c r="A51" s="261"/>
      <c r="B51" s="262"/>
      <c r="C51" s="390"/>
      <c r="D51" s="391"/>
      <c r="E51" s="391"/>
      <c r="F51" s="391"/>
      <c r="G51" s="391"/>
      <c r="H51" s="391"/>
      <c r="I51" s="391"/>
      <c r="J51" s="391"/>
      <c r="K51" s="391"/>
      <c r="L51" s="391"/>
      <c r="M51" s="392"/>
      <c r="N51" s="263"/>
    </row>
    <row r="52" spans="1:14" x14ac:dyDescent="0.25">
      <c r="A52" s="261"/>
      <c r="B52" s="262"/>
      <c r="C52" s="390"/>
      <c r="D52" s="391"/>
      <c r="E52" s="391"/>
      <c r="F52" s="391"/>
      <c r="G52" s="391"/>
      <c r="H52" s="391"/>
      <c r="I52" s="391"/>
      <c r="J52" s="391"/>
      <c r="K52" s="391"/>
      <c r="L52" s="391"/>
      <c r="M52" s="392"/>
      <c r="N52" s="263"/>
    </row>
    <row r="53" spans="1:14" x14ac:dyDescent="0.25">
      <c r="A53" s="261"/>
      <c r="B53" s="262"/>
      <c r="C53" s="390"/>
      <c r="D53" s="391"/>
      <c r="E53" s="391"/>
      <c r="F53" s="391"/>
      <c r="G53" s="391"/>
      <c r="H53" s="391"/>
      <c r="I53" s="391"/>
      <c r="J53" s="391"/>
      <c r="K53" s="391"/>
      <c r="L53" s="391"/>
      <c r="M53" s="392"/>
      <c r="N53" s="263"/>
    </row>
    <row r="54" spans="1:14" x14ac:dyDescent="0.25">
      <c r="A54" s="261"/>
      <c r="B54" s="262"/>
      <c r="C54" s="390"/>
      <c r="D54" s="391"/>
      <c r="E54" s="391"/>
      <c r="F54" s="391"/>
      <c r="G54" s="391"/>
      <c r="H54" s="391"/>
      <c r="I54" s="391"/>
      <c r="J54" s="391"/>
      <c r="K54" s="391"/>
      <c r="L54" s="391"/>
      <c r="M54" s="392"/>
      <c r="N54" s="263"/>
    </row>
    <row r="55" spans="1:14" x14ac:dyDescent="0.25">
      <c r="A55" s="261"/>
      <c r="B55" s="262"/>
      <c r="C55" s="390"/>
      <c r="D55" s="391"/>
      <c r="E55" s="391"/>
      <c r="F55" s="391"/>
      <c r="G55" s="391"/>
      <c r="H55" s="391"/>
      <c r="I55" s="391"/>
      <c r="J55" s="391"/>
      <c r="K55" s="391"/>
      <c r="L55" s="391"/>
      <c r="M55" s="392"/>
      <c r="N55" s="263"/>
    </row>
    <row r="56" spans="1:14" x14ac:dyDescent="0.25">
      <c r="A56" s="261"/>
      <c r="B56" s="262"/>
      <c r="C56" s="390"/>
      <c r="D56" s="391"/>
      <c r="E56" s="391"/>
      <c r="F56" s="391"/>
      <c r="G56" s="391"/>
      <c r="H56" s="391"/>
      <c r="I56" s="391"/>
      <c r="J56" s="391"/>
      <c r="K56" s="391"/>
      <c r="L56" s="391"/>
      <c r="M56" s="392"/>
      <c r="N56" s="263"/>
    </row>
    <row r="57" spans="1:14" x14ac:dyDescent="0.25">
      <c r="A57" s="261"/>
      <c r="B57" s="262"/>
      <c r="C57" s="390"/>
      <c r="D57" s="391"/>
      <c r="E57" s="391"/>
      <c r="F57" s="391"/>
      <c r="G57" s="391"/>
      <c r="H57" s="391"/>
      <c r="I57" s="391"/>
      <c r="J57" s="391"/>
      <c r="K57" s="391"/>
      <c r="L57" s="391"/>
      <c r="M57" s="392"/>
      <c r="N57" s="263"/>
    </row>
    <row r="58" spans="1:14" x14ac:dyDescent="0.25">
      <c r="A58" s="261"/>
      <c r="B58" s="262"/>
      <c r="C58" s="390"/>
      <c r="D58" s="391"/>
      <c r="E58" s="391"/>
      <c r="F58" s="391"/>
      <c r="G58" s="391"/>
      <c r="H58" s="391"/>
      <c r="I58" s="391"/>
      <c r="J58" s="391"/>
      <c r="K58" s="391"/>
      <c r="L58" s="391"/>
      <c r="M58" s="392"/>
      <c r="N58" s="263"/>
    </row>
    <row r="59" spans="1:14" x14ac:dyDescent="0.25">
      <c r="A59" s="261"/>
      <c r="B59" s="262"/>
      <c r="C59" s="390"/>
      <c r="D59" s="391"/>
      <c r="E59" s="391"/>
      <c r="F59" s="391"/>
      <c r="G59" s="391"/>
      <c r="H59" s="391"/>
      <c r="I59" s="391"/>
      <c r="J59" s="391"/>
      <c r="K59" s="391"/>
      <c r="L59" s="391"/>
      <c r="M59" s="392"/>
      <c r="N59" s="263"/>
    </row>
    <row r="60" spans="1:14" x14ac:dyDescent="0.25">
      <c r="A60" s="261"/>
      <c r="B60" s="262"/>
      <c r="C60" s="390"/>
      <c r="D60" s="391"/>
      <c r="E60" s="391"/>
      <c r="F60" s="391"/>
      <c r="G60" s="391"/>
      <c r="H60" s="391"/>
      <c r="I60" s="391"/>
      <c r="J60" s="391"/>
      <c r="K60" s="391"/>
      <c r="L60" s="391"/>
      <c r="M60" s="392"/>
      <c r="N60" s="263"/>
    </row>
    <row r="61" spans="1:14" x14ac:dyDescent="0.25">
      <c r="A61" s="261"/>
      <c r="B61" s="262"/>
      <c r="C61" s="390"/>
      <c r="D61" s="391"/>
      <c r="E61" s="391"/>
      <c r="F61" s="391"/>
      <c r="G61" s="391"/>
      <c r="H61" s="391"/>
      <c r="I61" s="391"/>
      <c r="J61" s="391"/>
      <c r="K61" s="391"/>
      <c r="L61" s="391"/>
      <c r="M61" s="392"/>
      <c r="N61" s="263"/>
    </row>
    <row r="62" spans="1:14" x14ac:dyDescent="0.25">
      <c r="A62" s="261"/>
      <c r="B62" s="262"/>
      <c r="C62" s="393"/>
      <c r="D62" s="394"/>
      <c r="E62" s="394"/>
      <c r="F62" s="394"/>
      <c r="G62" s="394"/>
      <c r="H62" s="394"/>
      <c r="I62" s="394"/>
      <c r="J62" s="394"/>
      <c r="K62" s="394"/>
      <c r="L62" s="394"/>
      <c r="M62" s="395"/>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6"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6" t="s">
        <v>19</v>
      </c>
      <c r="B1" s="396"/>
      <c r="C1" s="396"/>
      <c r="D1" s="396"/>
      <c r="E1" s="396"/>
      <c r="F1" s="396"/>
      <c r="G1" s="396"/>
      <c r="H1" s="396"/>
      <c r="I1" s="396"/>
      <c r="J1" s="396"/>
      <c r="K1" s="396"/>
      <c r="L1" s="396"/>
      <c r="M1" s="396"/>
      <c r="N1" s="70"/>
      <c r="O1" s="70"/>
      <c r="P1" s="70"/>
      <c r="Q1" s="71"/>
      <c r="R1" s="71"/>
    </row>
    <row r="2" spans="1:21" ht="26.25" customHeight="1" x14ac:dyDescent="0.35">
      <c r="A2" s="397" t="s">
        <v>18</v>
      </c>
      <c r="B2" s="397"/>
      <c r="C2" s="397"/>
      <c r="D2" s="397"/>
      <c r="E2" s="397"/>
      <c r="F2" s="397"/>
      <c r="G2" s="397"/>
      <c r="H2" s="397"/>
      <c r="I2" s="397"/>
      <c r="J2" s="397"/>
      <c r="K2" s="397"/>
      <c r="L2" s="397"/>
      <c r="M2" s="397"/>
      <c r="N2" s="71"/>
      <c r="O2" s="71"/>
      <c r="P2" s="71"/>
      <c r="Q2" s="71"/>
      <c r="R2" s="71"/>
    </row>
    <row r="3" spans="1:21" ht="18" x14ac:dyDescent="0.25">
      <c r="A3" s="299"/>
      <c r="E3" s="180"/>
      <c r="G3" s="201"/>
      <c r="H3" s="202"/>
      <c r="I3" s="202"/>
      <c r="J3" s="189"/>
      <c r="K3" s="192"/>
      <c r="L3" s="192"/>
      <c r="M3" s="71"/>
      <c r="N3" s="71"/>
      <c r="O3" s="71"/>
      <c r="P3" s="71"/>
      <c r="Q3" s="71"/>
      <c r="R3" s="71"/>
    </row>
    <row r="4" spans="1:21" s="8" customFormat="1" ht="12" customHeight="1" thickBot="1" x14ac:dyDescent="0.25">
      <c r="A4" s="287"/>
      <c r="B4" s="130"/>
      <c r="C4" s="130"/>
      <c r="E4" s="181"/>
      <c r="F4" s="203"/>
      <c r="G4" s="203"/>
      <c r="H4" s="203"/>
      <c r="I4" s="203"/>
      <c r="J4" s="190"/>
      <c r="K4" s="193"/>
      <c r="L4" s="193"/>
      <c r="M4" s="7"/>
      <c r="N4" s="5"/>
      <c r="O4" s="5"/>
      <c r="P4" s="6"/>
      <c r="Q4" s="6"/>
      <c r="R4" s="6"/>
      <c r="S4" s="6"/>
      <c r="T4" s="6"/>
    </row>
    <row r="5" spans="1:21" s="3" customFormat="1" ht="15" customHeight="1" x14ac:dyDescent="0.25">
      <c r="A5" s="288" t="s">
        <v>17</v>
      </c>
      <c r="B5" s="161" t="str">
        <f>'Cover Page'!B9</f>
        <v xml:space="preserve">Nationwide Insurance Company of America </v>
      </c>
      <c r="C5" s="161"/>
      <c r="D5" s="278"/>
      <c r="E5" s="182"/>
      <c r="F5" s="225"/>
      <c r="G5" s="225"/>
      <c r="H5" s="225"/>
      <c r="I5" s="225"/>
      <c r="J5" s="225"/>
      <c r="K5" s="226"/>
      <c r="L5" s="194" t="s">
        <v>55</v>
      </c>
      <c r="M5" s="338">
        <f>'Cover Page'!L9</f>
        <v>25453</v>
      </c>
      <c r="N5" s="2"/>
      <c r="O5" s="2"/>
      <c r="P5" s="2"/>
      <c r="Q5" s="2"/>
      <c r="R5" s="2"/>
    </row>
    <row r="6" spans="1:21" s="3" customFormat="1" ht="14.25" x14ac:dyDescent="0.2">
      <c r="A6" s="289"/>
      <c r="B6" s="131"/>
      <c r="C6" s="131"/>
      <c r="D6" s="109"/>
      <c r="E6" s="183"/>
      <c r="F6" s="293"/>
      <c r="G6" s="204"/>
      <c r="H6" s="204"/>
      <c r="I6" s="204"/>
      <c r="J6" s="204"/>
      <c r="K6" s="183"/>
      <c r="L6" s="143"/>
      <c r="M6" s="339"/>
      <c r="N6" s="2"/>
      <c r="O6" s="2"/>
      <c r="P6" s="2"/>
      <c r="Q6" s="2"/>
      <c r="R6" s="2"/>
    </row>
    <row r="7" spans="1:21" s="3" customFormat="1" ht="15" customHeight="1" x14ac:dyDescent="0.25">
      <c r="A7" s="290" t="s">
        <v>20</v>
      </c>
      <c r="B7" s="162" t="str">
        <f>'Cover Page'!B13</f>
        <v>Nationwide Group</v>
      </c>
      <c r="C7" s="162"/>
      <c r="D7" s="162"/>
      <c r="E7" s="184"/>
      <c r="F7" s="227"/>
      <c r="G7" s="227"/>
      <c r="H7" s="227"/>
      <c r="I7" s="227"/>
      <c r="J7" s="227"/>
      <c r="K7" s="228"/>
      <c r="L7" s="144" t="s">
        <v>56</v>
      </c>
      <c r="M7" s="340">
        <f>'Cover Page'!L13</f>
        <v>140</v>
      </c>
      <c r="N7" s="2"/>
      <c r="O7" s="2"/>
      <c r="P7" s="2"/>
      <c r="Q7" s="2"/>
      <c r="R7" s="2"/>
    </row>
    <row r="8" spans="1:21" s="6" customFormat="1" ht="6.75" customHeight="1" thickBot="1" x14ac:dyDescent="0.3">
      <c r="A8" s="291"/>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2"/>
      <c r="B9" s="133"/>
      <c r="C9" s="133"/>
      <c r="D9" s="276"/>
      <c r="E9" s="186"/>
      <c r="F9" s="206"/>
      <c r="G9" s="206"/>
      <c r="H9" s="206"/>
      <c r="I9" s="206"/>
      <c r="J9" s="186"/>
      <c r="K9" s="196"/>
      <c r="L9" s="196"/>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8"/>
      <c r="B16" s="277"/>
      <c r="D16" s="134"/>
      <c r="E16" s="277"/>
      <c r="F16" s="187"/>
      <c r="G16" s="207"/>
      <c r="H16" s="207"/>
      <c r="I16" s="208"/>
      <c r="J16" s="208"/>
      <c r="K16" s="191"/>
      <c r="L16" s="197"/>
      <c r="M16" s="197"/>
    </row>
    <row r="17" spans="1:15" s="300" customFormat="1" ht="16.5" customHeight="1" x14ac:dyDescent="0.25">
      <c r="A17" s="326">
        <f t="shared" ref="A17:A62" si="0">$M$5</f>
        <v>25453</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25453</v>
      </c>
      <c r="B18" s="323"/>
      <c r="C18" s="323"/>
      <c r="D18" s="323"/>
      <c r="E18" s="323"/>
      <c r="F18" s="328"/>
      <c r="G18" s="329"/>
      <c r="H18" s="342"/>
      <c r="I18" s="330"/>
      <c r="J18" s="330"/>
      <c r="K18" s="328"/>
      <c r="L18" s="327"/>
      <c r="M18" s="327"/>
      <c r="O18" s="300" t="str">
        <f t="shared" ref="O18:O62" si="1">IF(OR(B18="PPA", B18="CMP",B18="CML",B18="CMA",B18="WC",B18="MED"),B18,"ASLine")</f>
        <v>ASLine</v>
      </c>
    </row>
    <row r="19" spans="1:15" s="300" customFormat="1" ht="16.5" customHeight="1" x14ac:dyDescent="0.25">
      <c r="A19" s="326">
        <f t="shared" si="0"/>
        <v>25453</v>
      </c>
      <c r="B19" s="323"/>
      <c r="C19" s="323"/>
      <c r="D19" s="323"/>
      <c r="E19" s="323"/>
      <c r="F19" s="344"/>
      <c r="G19" s="329"/>
      <c r="H19" s="330"/>
      <c r="I19" s="330"/>
      <c r="J19" s="330"/>
      <c r="K19" s="328"/>
      <c r="L19" s="327"/>
      <c r="M19" s="327"/>
      <c r="O19" s="300" t="str">
        <f t="shared" si="1"/>
        <v>ASLine</v>
      </c>
    </row>
    <row r="20" spans="1:15" s="300" customFormat="1" ht="16.5" customHeight="1" x14ac:dyDescent="0.25">
      <c r="A20" s="326">
        <f t="shared" si="0"/>
        <v>25453</v>
      </c>
      <c r="B20" s="323"/>
      <c r="C20" s="323"/>
      <c r="D20" s="323"/>
      <c r="E20" s="323"/>
      <c r="F20" s="328"/>
      <c r="G20" s="329"/>
      <c r="H20" s="343"/>
      <c r="I20" s="330"/>
      <c r="J20" s="330"/>
      <c r="K20" s="328"/>
      <c r="L20" s="327"/>
      <c r="M20" s="327"/>
      <c r="O20" s="300" t="str">
        <f t="shared" si="1"/>
        <v>ASLine</v>
      </c>
    </row>
    <row r="21" spans="1:15" s="300" customFormat="1" ht="16.5" customHeight="1" x14ac:dyDescent="0.25">
      <c r="A21" s="326">
        <f t="shared" si="0"/>
        <v>25453</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25453</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25453</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25453</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25453</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25453</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25453</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25453</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25453</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25453</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25453</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25453</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25453</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25453</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25453</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25453</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25453</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25453</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25453</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25453</v>
      </c>
      <c r="B40" s="323"/>
      <c r="C40" s="323"/>
      <c r="D40" s="323"/>
      <c r="E40" s="323"/>
      <c r="F40" s="328"/>
      <c r="G40" s="329"/>
      <c r="H40" s="330"/>
      <c r="I40" s="330"/>
      <c r="J40" s="330"/>
      <c r="K40" s="328"/>
      <c r="L40" s="327"/>
      <c r="M40" s="327"/>
      <c r="O40" s="300" t="str">
        <f t="shared" si="1"/>
        <v>ASLine</v>
      </c>
    </row>
    <row r="41" spans="1:15" s="300" customFormat="1" x14ac:dyDescent="0.25">
      <c r="A41" s="326">
        <f t="shared" si="0"/>
        <v>25453</v>
      </c>
      <c r="B41" s="323"/>
      <c r="C41" s="323"/>
      <c r="D41" s="323"/>
      <c r="E41" s="323"/>
      <c r="F41" s="328"/>
      <c r="G41" s="329"/>
      <c r="H41" s="330"/>
      <c r="I41" s="330"/>
      <c r="J41" s="330"/>
      <c r="K41" s="328"/>
      <c r="L41" s="327"/>
      <c r="M41" s="327"/>
      <c r="O41" s="300" t="str">
        <f t="shared" si="1"/>
        <v>ASLine</v>
      </c>
    </row>
    <row r="42" spans="1:15" s="300" customFormat="1" x14ac:dyDescent="0.25">
      <c r="A42" s="326">
        <f t="shared" si="0"/>
        <v>25453</v>
      </c>
      <c r="B42" s="323"/>
      <c r="C42" s="323"/>
      <c r="D42" s="323"/>
      <c r="E42" s="323"/>
      <c r="F42" s="328"/>
      <c r="G42" s="329"/>
      <c r="H42" s="330"/>
      <c r="I42" s="330"/>
      <c r="J42" s="330"/>
      <c r="K42" s="328"/>
      <c r="L42" s="327"/>
      <c r="M42" s="327"/>
      <c r="O42" s="300" t="str">
        <f t="shared" si="1"/>
        <v>ASLine</v>
      </c>
    </row>
    <row r="43" spans="1:15" s="300" customFormat="1" x14ac:dyDescent="0.25">
      <c r="A43" s="326">
        <f t="shared" si="0"/>
        <v>25453</v>
      </c>
      <c r="B43" s="323"/>
      <c r="C43" s="323"/>
      <c r="D43" s="323"/>
      <c r="E43" s="323"/>
      <c r="F43" s="328"/>
      <c r="G43" s="329"/>
      <c r="H43" s="330"/>
      <c r="I43" s="330"/>
      <c r="J43" s="330"/>
      <c r="K43" s="328"/>
      <c r="L43" s="327"/>
      <c r="M43" s="327"/>
      <c r="O43" s="300" t="str">
        <f t="shared" si="1"/>
        <v>ASLine</v>
      </c>
    </row>
    <row r="44" spans="1:15" s="300" customFormat="1" x14ac:dyDescent="0.25">
      <c r="A44" s="326">
        <f t="shared" si="0"/>
        <v>25453</v>
      </c>
      <c r="B44" s="323"/>
      <c r="C44" s="323"/>
      <c r="D44" s="323"/>
      <c r="E44" s="323"/>
      <c r="F44" s="328"/>
      <c r="G44" s="329"/>
      <c r="H44" s="330"/>
      <c r="I44" s="330"/>
      <c r="J44" s="330"/>
      <c r="K44" s="328"/>
      <c r="L44" s="327"/>
      <c r="M44" s="327"/>
      <c r="O44" s="300" t="str">
        <f t="shared" si="1"/>
        <v>ASLine</v>
      </c>
    </row>
    <row r="45" spans="1:15" s="300" customFormat="1" x14ac:dyDescent="0.25">
      <c r="A45" s="326">
        <f t="shared" si="0"/>
        <v>25453</v>
      </c>
      <c r="B45" s="323"/>
      <c r="C45" s="323"/>
      <c r="D45" s="323"/>
      <c r="E45" s="323"/>
      <c r="F45" s="328"/>
      <c r="G45" s="329"/>
      <c r="H45" s="330"/>
      <c r="I45" s="330"/>
      <c r="J45" s="330"/>
      <c r="K45" s="328"/>
      <c r="L45" s="327"/>
      <c r="M45" s="327"/>
      <c r="O45" s="300" t="str">
        <f t="shared" si="1"/>
        <v>ASLine</v>
      </c>
    </row>
    <row r="46" spans="1:15" s="300" customFormat="1" x14ac:dyDescent="0.25">
      <c r="A46" s="326">
        <f t="shared" si="0"/>
        <v>25453</v>
      </c>
      <c r="B46" s="323"/>
      <c r="C46" s="323"/>
      <c r="D46" s="323"/>
      <c r="E46" s="323"/>
      <c r="F46" s="328"/>
      <c r="G46" s="329"/>
      <c r="H46" s="330"/>
      <c r="I46" s="330"/>
      <c r="J46" s="330"/>
      <c r="K46" s="328"/>
      <c r="L46" s="327"/>
      <c r="M46" s="327"/>
      <c r="O46" s="300" t="str">
        <f t="shared" si="1"/>
        <v>ASLine</v>
      </c>
    </row>
    <row r="47" spans="1:15" s="300" customFormat="1" x14ac:dyDescent="0.25">
      <c r="A47" s="326">
        <f t="shared" si="0"/>
        <v>25453</v>
      </c>
      <c r="B47" s="323"/>
      <c r="C47" s="323"/>
      <c r="D47" s="323"/>
      <c r="E47" s="323"/>
      <c r="F47" s="328"/>
      <c r="G47" s="329"/>
      <c r="H47" s="330"/>
      <c r="I47" s="330"/>
      <c r="J47" s="330"/>
      <c r="K47" s="328"/>
      <c r="L47" s="327"/>
      <c r="M47" s="327"/>
      <c r="O47" s="300" t="str">
        <f t="shared" si="1"/>
        <v>ASLine</v>
      </c>
    </row>
    <row r="48" spans="1:15" s="300" customFormat="1" x14ac:dyDescent="0.25">
      <c r="A48" s="326">
        <f t="shared" si="0"/>
        <v>25453</v>
      </c>
      <c r="B48" s="323"/>
      <c r="C48" s="323"/>
      <c r="D48" s="323"/>
      <c r="E48" s="323"/>
      <c r="F48" s="328"/>
      <c r="G48" s="329"/>
      <c r="H48" s="330"/>
      <c r="I48" s="330"/>
      <c r="J48" s="330"/>
      <c r="K48" s="328"/>
      <c r="L48" s="327"/>
      <c r="M48" s="327"/>
      <c r="O48" s="300" t="str">
        <f t="shared" si="1"/>
        <v>ASLine</v>
      </c>
    </row>
    <row r="49" spans="1:15" s="300" customFormat="1" x14ac:dyDescent="0.25">
      <c r="A49" s="326">
        <f t="shared" si="0"/>
        <v>25453</v>
      </c>
      <c r="B49" s="323"/>
      <c r="C49" s="323"/>
      <c r="D49" s="323"/>
      <c r="E49" s="323"/>
      <c r="F49" s="328"/>
      <c r="G49" s="329"/>
      <c r="H49" s="330"/>
      <c r="I49" s="330"/>
      <c r="J49" s="330"/>
      <c r="K49" s="328"/>
      <c r="L49" s="327"/>
      <c r="M49" s="327"/>
      <c r="O49" s="300" t="str">
        <f t="shared" si="1"/>
        <v>ASLine</v>
      </c>
    </row>
    <row r="50" spans="1:15" s="300" customFormat="1" x14ac:dyDescent="0.25">
      <c r="A50" s="326">
        <f t="shared" si="0"/>
        <v>25453</v>
      </c>
      <c r="B50" s="323"/>
      <c r="C50" s="323"/>
      <c r="D50" s="323"/>
      <c r="E50" s="323"/>
      <c r="F50" s="328"/>
      <c r="G50" s="329"/>
      <c r="H50" s="330"/>
      <c r="I50" s="330"/>
      <c r="J50" s="330"/>
      <c r="K50" s="328"/>
      <c r="L50" s="327"/>
      <c r="M50" s="327"/>
      <c r="O50" s="300" t="str">
        <f t="shared" si="1"/>
        <v>ASLine</v>
      </c>
    </row>
    <row r="51" spans="1:15" s="300" customFormat="1" x14ac:dyDescent="0.25">
      <c r="A51" s="326">
        <f t="shared" si="0"/>
        <v>25453</v>
      </c>
      <c r="B51" s="323"/>
      <c r="C51" s="323"/>
      <c r="D51" s="323"/>
      <c r="E51" s="323"/>
      <c r="F51" s="328"/>
      <c r="G51" s="329"/>
      <c r="H51" s="330"/>
      <c r="I51" s="330"/>
      <c r="J51" s="330"/>
      <c r="K51" s="328"/>
      <c r="L51" s="327"/>
      <c r="M51" s="327"/>
      <c r="O51" s="300" t="str">
        <f t="shared" si="1"/>
        <v>ASLine</v>
      </c>
    </row>
    <row r="52" spans="1:15" s="300" customFormat="1" x14ac:dyDescent="0.25">
      <c r="A52" s="326">
        <f t="shared" si="0"/>
        <v>25453</v>
      </c>
      <c r="B52" s="323"/>
      <c r="C52" s="323"/>
      <c r="D52" s="323"/>
      <c r="E52" s="323"/>
      <c r="F52" s="328"/>
      <c r="G52" s="329"/>
      <c r="H52" s="330"/>
      <c r="I52" s="330"/>
      <c r="J52" s="330"/>
      <c r="K52" s="328"/>
      <c r="L52" s="327"/>
      <c r="M52" s="327"/>
      <c r="O52" s="300" t="str">
        <f t="shared" si="1"/>
        <v>ASLine</v>
      </c>
    </row>
    <row r="53" spans="1:15" s="300" customFormat="1" x14ac:dyDescent="0.25">
      <c r="A53" s="326">
        <f t="shared" si="0"/>
        <v>25453</v>
      </c>
      <c r="B53" s="323"/>
      <c r="C53" s="323"/>
      <c r="D53" s="323"/>
      <c r="E53" s="323"/>
      <c r="F53" s="328"/>
      <c r="G53" s="329"/>
      <c r="H53" s="330"/>
      <c r="I53" s="330"/>
      <c r="J53" s="330"/>
      <c r="K53" s="328"/>
      <c r="L53" s="327"/>
      <c r="M53" s="327"/>
      <c r="O53" s="300" t="str">
        <f t="shared" si="1"/>
        <v>ASLine</v>
      </c>
    </row>
    <row r="54" spans="1:15" s="300" customFormat="1" x14ac:dyDescent="0.25">
      <c r="A54" s="326">
        <f t="shared" si="0"/>
        <v>25453</v>
      </c>
      <c r="B54" s="323"/>
      <c r="C54" s="323"/>
      <c r="D54" s="323"/>
      <c r="E54" s="323"/>
      <c r="F54" s="328"/>
      <c r="G54" s="329"/>
      <c r="H54" s="330"/>
      <c r="I54" s="330"/>
      <c r="J54" s="330"/>
      <c r="K54" s="328"/>
      <c r="L54" s="327"/>
      <c r="M54" s="327"/>
      <c r="O54" s="300" t="str">
        <f t="shared" si="1"/>
        <v>ASLine</v>
      </c>
    </row>
    <row r="55" spans="1:15" s="300" customFormat="1" x14ac:dyDescent="0.25">
      <c r="A55" s="326">
        <f t="shared" si="0"/>
        <v>25453</v>
      </c>
      <c r="B55" s="323"/>
      <c r="C55" s="323"/>
      <c r="D55" s="323"/>
      <c r="E55" s="323"/>
      <c r="F55" s="328"/>
      <c r="G55" s="329"/>
      <c r="H55" s="330"/>
      <c r="I55" s="330"/>
      <c r="J55" s="330"/>
      <c r="K55" s="328"/>
      <c r="L55" s="327"/>
      <c r="M55" s="327"/>
      <c r="O55" s="300" t="str">
        <f t="shared" si="1"/>
        <v>ASLine</v>
      </c>
    </row>
    <row r="56" spans="1:15" ht="15.75" x14ac:dyDescent="0.25">
      <c r="A56" s="326">
        <f t="shared" si="0"/>
        <v>25453</v>
      </c>
      <c r="B56" s="323"/>
      <c r="C56" s="323"/>
      <c r="D56" s="323"/>
      <c r="E56" s="323"/>
      <c r="F56" s="328"/>
      <c r="G56" s="329"/>
      <c r="H56" s="330"/>
      <c r="I56" s="330"/>
      <c r="J56" s="330"/>
      <c r="K56" s="328"/>
      <c r="L56" s="327"/>
      <c r="M56" s="327"/>
      <c r="O56" s="300" t="str">
        <f t="shared" si="1"/>
        <v>ASLine</v>
      </c>
    </row>
    <row r="57" spans="1:15" ht="15.75" x14ac:dyDescent="0.25">
      <c r="A57" s="326">
        <f t="shared" si="0"/>
        <v>25453</v>
      </c>
      <c r="B57" s="323"/>
      <c r="C57" s="323"/>
      <c r="D57" s="323"/>
      <c r="E57" s="323"/>
      <c r="F57" s="328"/>
      <c r="G57" s="329"/>
      <c r="H57" s="330"/>
      <c r="I57" s="330"/>
      <c r="J57" s="330"/>
      <c r="K57" s="328"/>
      <c r="L57" s="327"/>
      <c r="M57" s="327"/>
      <c r="O57" s="300" t="str">
        <f t="shared" si="1"/>
        <v>ASLine</v>
      </c>
    </row>
    <row r="58" spans="1:15" ht="15.75" x14ac:dyDescent="0.25">
      <c r="A58" s="326">
        <f t="shared" si="0"/>
        <v>25453</v>
      </c>
      <c r="B58" s="323"/>
      <c r="C58" s="323"/>
      <c r="D58" s="323"/>
      <c r="E58" s="323"/>
      <c r="F58" s="328"/>
      <c r="G58" s="329"/>
      <c r="H58" s="330"/>
      <c r="I58" s="330"/>
      <c r="J58" s="330"/>
      <c r="K58" s="328"/>
      <c r="L58" s="327"/>
      <c r="M58" s="327"/>
      <c r="O58" s="300" t="str">
        <f t="shared" si="1"/>
        <v>ASLine</v>
      </c>
    </row>
    <row r="59" spans="1:15" ht="15.75" x14ac:dyDescent="0.25">
      <c r="A59" s="326">
        <f t="shared" si="0"/>
        <v>25453</v>
      </c>
      <c r="B59" s="323"/>
      <c r="C59" s="323"/>
      <c r="D59" s="323"/>
      <c r="E59" s="323"/>
      <c r="F59" s="328"/>
      <c r="G59" s="329"/>
      <c r="H59" s="330"/>
      <c r="I59" s="330"/>
      <c r="J59" s="330"/>
      <c r="K59" s="328"/>
      <c r="L59" s="327"/>
      <c r="M59" s="327"/>
      <c r="O59" s="300" t="str">
        <f t="shared" si="1"/>
        <v>ASLine</v>
      </c>
    </row>
    <row r="60" spans="1:15" ht="15.75" x14ac:dyDescent="0.25">
      <c r="A60" s="326">
        <f t="shared" si="0"/>
        <v>25453</v>
      </c>
      <c r="B60" s="323"/>
      <c r="C60" s="323"/>
      <c r="D60" s="323"/>
      <c r="E60" s="323"/>
      <c r="F60" s="328"/>
      <c r="G60" s="329"/>
      <c r="H60" s="330"/>
      <c r="I60" s="330"/>
      <c r="J60" s="330"/>
      <c r="K60" s="328"/>
      <c r="L60" s="327"/>
      <c r="M60" s="327"/>
      <c r="O60" s="300" t="str">
        <f t="shared" si="1"/>
        <v>ASLine</v>
      </c>
    </row>
    <row r="61" spans="1:15" ht="15.75" x14ac:dyDescent="0.25">
      <c r="A61" s="326">
        <f t="shared" si="0"/>
        <v>25453</v>
      </c>
      <c r="B61" s="323"/>
      <c r="C61" s="323"/>
      <c r="D61" s="323"/>
      <c r="E61" s="323"/>
      <c r="F61" s="328"/>
      <c r="G61" s="329"/>
      <c r="H61" s="330"/>
      <c r="I61" s="330"/>
      <c r="J61" s="330"/>
      <c r="K61" s="328"/>
      <c r="L61" s="327"/>
      <c r="M61" s="327"/>
      <c r="O61" s="300" t="str">
        <f t="shared" si="1"/>
        <v>ASLine</v>
      </c>
    </row>
    <row r="62" spans="1:15" ht="15.75" x14ac:dyDescent="0.25">
      <c r="A62" s="326">
        <f t="shared" si="0"/>
        <v>25453</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238</v>
      </c>
      <c r="B1" s="298"/>
      <c r="D1" s="298"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2" t="s">
        <v>291</v>
      </c>
    </row>
    <row r="17" spans="2:2" x14ac:dyDescent="0.25">
      <c r="B17" s="154"/>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8" t="s">
        <v>168</v>
      </c>
      <c r="B1" s="398"/>
      <c r="C1" s="398"/>
      <c r="D1" s="398"/>
      <c r="E1" s="398"/>
      <c r="F1" s="398"/>
      <c r="G1" s="398"/>
      <c r="H1" s="398"/>
      <c r="I1" s="398"/>
      <c r="J1" s="398"/>
      <c r="K1" s="398"/>
      <c r="L1" s="398"/>
      <c r="M1" s="398"/>
      <c r="N1" s="398"/>
      <c r="O1" s="398"/>
      <c r="P1" s="398"/>
      <c r="Q1" s="398"/>
      <c r="R1" s="398"/>
      <c r="S1" s="398"/>
      <c r="T1" s="398"/>
      <c r="U1" s="398"/>
      <c r="V1" s="399" t="s">
        <v>54</v>
      </c>
      <c r="W1" s="399"/>
      <c r="X1" s="399"/>
      <c r="Y1" s="399"/>
      <c r="Z1" s="399"/>
      <c r="AA1" s="399"/>
      <c r="AB1" s="399"/>
      <c r="AC1" s="399"/>
      <c r="AD1" s="399"/>
      <c r="AE1" s="399"/>
      <c r="AF1" s="399"/>
      <c r="AG1" s="399"/>
      <c r="AH1" s="399"/>
      <c r="AI1" s="399"/>
      <c r="AJ1" s="399"/>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 xml:space="preserve">Nationwide Insurance Company of America </v>
      </c>
      <c r="B4" s="154">
        <f>'Cover Page'!L9</f>
        <v>25453</v>
      </c>
      <c r="C4" s="154" t="str">
        <f>'Cover Page'!B13</f>
        <v>Nationwide Group</v>
      </c>
      <c r="D4" s="155">
        <f>'Cover Page'!L13</f>
        <v>140</v>
      </c>
      <c r="E4" s="154" t="str">
        <f>'Cover Page'!B17</f>
        <v>One Nationwide Plaza</v>
      </c>
      <c r="F4" s="154" t="str">
        <f>'Cover Page'!B20</f>
        <v>Columbus</v>
      </c>
      <c r="G4" s="154" t="str">
        <f>'Cover Page'!I20</f>
        <v>OH</v>
      </c>
      <c r="H4" s="155">
        <f>'Cover Page'!L20</f>
        <v>43215</v>
      </c>
      <c r="I4" s="154" t="b">
        <v>1</v>
      </c>
      <c r="J4" s="154" t="b">
        <v>0</v>
      </c>
      <c r="K4" s="156">
        <f>'Cover Page'!B32</f>
        <v>44105</v>
      </c>
      <c r="L4" s="176" t="str">
        <f>'Cover Page'!B35</f>
        <v>Dolph Robb, FCAS MAAA</v>
      </c>
      <c r="M4" s="176" t="str">
        <f>'Cover Page'!B38</f>
        <v>AVP, Actuarial - Standard Commercial Lines</v>
      </c>
      <c r="N4" s="224" t="str">
        <f>'Cover Page'!I35</f>
        <v>515-508-6397</v>
      </c>
      <c r="O4" s="224">
        <f>'Cover Page'!L35</f>
        <v>0</v>
      </c>
      <c r="P4" s="154" t="str">
        <f>'Cover Page'!I38</f>
        <v>robbd@nationwide.com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0</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Nationwide Group Filings:  19-3914, 19-3194A, 19-3194B, 19-3194C (Commercial Liability)</v>
      </c>
      <c r="AK4" s="154"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400" t="s">
        <v>186</v>
      </c>
      <c r="D1" s="401"/>
      <c r="E1" s="401"/>
      <c r="F1" s="401"/>
      <c r="G1" s="402"/>
      <c r="H1" s="403" t="s">
        <v>187</v>
      </c>
      <c r="I1" s="404"/>
      <c r="J1" s="404"/>
      <c r="K1" s="404"/>
      <c r="L1" s="404"/>
      <c r="M1" s="404"/>
      <c r="N1" s="404"/>
      <c r="O1" s="404"/>
      <c r="P1" s="405"/>
      <c r="Q1" s="400" t="s">
        <v>188</v>
      </c>
      <c r="R1" s="401"/>
      <c r="S1" s="401"/>
      <c r="T1" s="401"/>
      <c r="U1" s="402"/>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25453</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t="str">
        <f>Questionnaire!$U$85</f>
        <v>Liability: Reduction of requested rate in filings listed above.  CMP/CML /BA - withdraw of previously filed but pending rate increase</v>
      </c>
    </row>
    <row r="4" spans="1:27" x14ac:dyDescent="0.25">
      <c r="A4" s="154">
        <f>'Cover Page'!$L$9</f>
        <v>25453</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1</v>
      </c>
      <c r="Q4" s="241">
        <f>Questionnaire!$V$81</f>
        <v>1</v>
      </c>
      <c r="R4" s="241">
        <f>Questionnaire!$V$82</f>
        <v>1</v>
      </c>
      <c r="S4" s="241">
        <f>Questionnaire!$V$83</f>
        <v>1</v>
      </c>
      <c r="T4" s="241">
        <f>Questionnaire!$V$84</f>
        <v>1</v>
      </c>
      <c r="U4" s="247">
        <f>Questionnaire!$V$85</f>
        <v>0</v>
      </c>
    </row>
    <row r="5" spans="1:27" x14ac:dyDescent="0.25">
      <c r="A5" s="154">
        <f>'Cover Page'!$L$9</f>
        <v>25453</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0</v>
      </c>
      <c r="R5" s="241">
        <f>Questionnaire!$W$82</f>
        <v>0</v>
      </c>
      <c r="S5" s="241">
        <f>Questionnaire!$W$83</f>
        <v>0</v>
      </c>
      <c r="T5" s="241">
        <f>Questionnaire!$W$84</f>
        <v>0</v>
      </c>
      <c r="U5" s="247">
        <f>Questionnaire!$W$85</f>
        <v>0</v>
      </c>
    </row>
    <row r="6" spans="1:27" x14ac:dyDescent="0.25">
      <c r="A6" s="154">
        <f>'Cover Page'!$L$9</f>
        <v>25453</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1</v>
      </c>
      <c r="Q6" s="241">
        <f>Questionnaire!$X$81</f>
        <v>1</v>
      </c>
      <c r="R6" s="241">
        <f>Questionnaire!$X$82</f>
        <v>1</v>
      </c>
      <c r="S6" s="241">
        <f>Questionnaire!$X$83</f>
        <v>1</v>
      </c>
      <c r="T6" s="241">
        <f>Questionnaire!$X$84</f>
        <v>1</v>
      </c>
      <c r="U6" s="247">
        <f>Questionnaire!$X$85</f>
        <v>0</v>
      </c>
    </row>
    <row r="7" spans="1:27" x14ac:dyDescent="0.25">
      <c r="A7" s="154">
        <f>'Cover Page'!$L$9</f>
        <v>25453</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1</v>
      </c>
      <c r="Q7" s="241">
        <f>Questionnaire!$Y$81</f>
        <v>1</v>
      </c>
      <c r="R7" s="241">
        <f>Questionnaire!$Y$82</f>
        <v>1</v>
      </c>
      <c r="S7" s="241">
        <f>Questionnaire!$Y$83</f>
        <v>1</v>
      </c>
      <c r="T7" s="241">
        <f>Questionnaire!$Y$84</f>
        <v>1</v>
      </c>
      <c r="U7" s="247">
        <f>Questionnaire!$Y$85</f>
        <v>0</v>
      </c>
    </row>
    <row r="8" spans="1:27" x14ac:dyDescent="0.25">
      <c r="A8" s="154">
        <f>'Cover Page'!$L$9</f>
        <v>25453</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25453</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2" t="s">
        <v>100</v>
      </c>
      <c r="B1" s="301" t="s">
        <v>241</v>
      </c>
    </row>
    <row r="2" spans="1:2" x14ac:dyDescent="0.25">
      <c r="A2" s="152" t="s">
        <v>101</v>
      </c>
      <c r="B2" s="301" t="s">
        <v>242</v>
      </c>
    </row>
    <row r="3" spans="1:2" x14ac:dyDescent="0.25">
      <c r="A3" s="152" t="s">
        <v>102</v>
      </c>
      <c r="B3" s="301" t="s">
        <v>243</v>
      </c>
    </row>
    <row r="4" spans="1:2" x14ac:dyDescent="0.25">
      <c r="A4" s="152" t="s">
        <v>103</v>
      </c>
      <c r="B4" s="301" t="s">
        <v>244</v>
      </c>
    </row>
    <row r="5" spans="1:2" x14ac:dyDescent="0.25">
      <c r="A5" s="152" t="s">
        <v>104</v>
      </c>
      <c r="B5" s="301" t="s">
        <v>240</v>
      </c>
    </row>
    <row r="6" spans="1:2" x14ac:dyDescent="0.25">
      <c r="A6" s="152" t="s">
        <v>105</v>
      </c>
      <c r="B6" s="301" t="s">
        <v>245</v>
      </c>
    </row>
    <row r="7" spans="1:2" x14ac:dyDescent="0.25">
      <c r="A7" s="152" t="s">
        <v>106</v>
      </c>
      <c r="B7" s="301" t="s">
        <v>246</v>
      </c>
    </row>
    <row r="8" spans="1:2" x14ac:dyDescent="0.25">
      <c r="A8" s="152" t="s">
        <v>107</v>
      </c>
      <c r="B8" s="301" t="s">
        <v>247</v>
      </c>
    </row>
    <row r="9" spans="1:2" x14ac:dyDescent="0.25">
      <c r="A9" s="152" t="s">
        <v>108</v>
      </c>
      <c r="B9" s="301" t="s">
        <v>248</v>
      </c>
    </row>
    <row r="10" spans="1:2" x14ac:dyDescent="0.25">
      <c r="A10" s="152" t="s">
        <v>109</v>
      </c>
      <c r="B10" s="301" t="s">
        <v>249</v>
      </c>
    </row>
    <row r="11" spans="1:2" x14ac:dyDescent="0.25">
      <c r="A11" s="152" t="s">
        <v>110</v>
      </c>
      <c r="B11" s="301" t="s">
        <v>250</v>
      </c>
    </row>
    <row r="12" spans="1:2" x14ac:dyDescent="0.25">
      <c r="A12" s="152" t="s">
        <v>111</v>
      </c>
      <c r="B12" s="301" t="s">
        <v>251</v>
      </c>
    </row>
    <row r="13" spans="1:2" x14ac:dyDescent="0.25">
      <c r="A13" s="152" t="s">
        <v>112</v>
      </c>
      <c r="B13" s="301" t="s">
        <v>252</v>
      </c>
    </row>
    <row r="14" spans="1:2" x14ac:dyDescent="0.25">
      <c r="A14" s="152" t="s">
        <v>113</v>
      </c>
      <c r="B14" s="301" t="s">
        <v>253</v>
      </c>
    </row>
    <row r="15" spans="1:2" x14ac:dyDescent="0.25">
      <c r="A15" s="152" t="s">
        <v>114</v>
      </c>
      <c r="B15" s="301" t="s">
        <v>254</v>
      </c>
    </row>
    <row r="16" spans="1:2" x14ac:dyDescent="0.25">
      <c r="A16" s="152" t="s">
        <v>115</v>
      </c>
      <c r="B16" s="301" t="s">
        <v>255</v>
      </c>
    </row>
    <row r="17" spans="1:2" x14ac:dyDescent="0.25">
      <c r="A17" s="152" t="s">
        <v>116</v>
      </c>
      <c r="B17" s="301" t="s">
        <v>256</v>
      </c>
    </row>
    <row r="18" spans="1:2" x14ac:dyDescent="0.25">
      <c r="A18" s="152" t="s">
        <v>117</v>
      </c>
      <c r="B18" s="301" t="s">
        <v>257</v>
      </c>
    </row>
    <row r="19" spans="1:2" x14ac:dyDescent="0.25">
      <c r="A19" s="152" t="s">
        <v>118</v>
      </c>
      <c r="B19" s="301" t="s">
        <v>258</v>
      </c>
    </row>
    <row r="20" spans="1:2" x14ac:dyDescent="0.25">
      <c r="A20" s="152" t="s">
        <v>119</v>
      </c>
      <c r="B20" s="301" t="s">
        <v>259</v>
      </c>
    </row>
    <row r="21" spans="1:2" x14ac:dyDescent="0.25">
      <c r="A21" s="152" t="s">
        <v>120</v>
      </c>
      <c r="B21" s="301" t="s">
        <v>260</v>
      </c>
    </row>
    <row r="22" spans="1:2" x14ac:dyDescent="0.25">
      <c r="A22" s="152" t="s">
        <v>121</v>
      </c>
      <c r="B22" s="301" t="s">
        <v>261</v>
      </c>
    </row>
    <row r="23" spans="1:2" x14ac:dyDescent="0.25">
      <c r="A23" s="152" t="s">
        <v>122</v>
      </c>
      <c r="B23" s="301" t="s">
        <v>262</v>
      </c>
    </row>
    <row r="24" spans="1:2" x14ac:dyDescent="0.25">
      <c r="A24" s="152" t="s">
        <v>123</v>
      </c>
      <c r="B24" s="301" t="s">
        <v>263</v>
      </c>
    </row>
    <row r="25" spans="1:2" x14ac:dyDescent="0.25">
      <c r="A25" s="152" t="s">
        <v>124</v>
      </c>
      <c r="B25" s="301" t="s">
        <v>264</v>
      </c>
    </row>
    <row r="26" spans="1:2" x14ac:dyDescent="0.25">
      <c r="A26" s="152" t="s">
        <v>125</v>
      </c>
      <c r="B26" s="301" t="s">
        <v>265</v>
      </c>
    </row>
    <row r="27" spans="1:2" x14ac:dyDescent="0.25">
      <c r="A27" s="152" t="s">
        <v>126</v>
      </c>
      <c r="B27" s="301" t="s">
        <v>266</v>
      </c>
    </row>
    <row r="28" spans="1:2" x14ac:dyDescent="0.25">
      <c r="A28" s="152" t="s">
        <v>127</v>
      </c>
      <c r="B28" s="301" t="s">
        <v>267</v>
      </c>
    </row>
    <row r="29" spans="1:2" x14ac:dyDescent="0.25">
      <c r="A29" s="152" t="s">
        <v>128</v>
      </c>
      <c r="B29" s="301" t="s">
        <v>268</v>
      </c>
    </row>
    <row r="30" spans="1:2" x14ac:dyDescent="0.25">
      <c r="A30" s="152" t="s">
        <v>129</v>
      </c>
      <c r="B30" s="301" t="s">
        <v>269</v>
      </c>
    </row>
    <row r="31" spans="1:2" x14ac:dyDescent="0.25">
      <c r="A31" s="152" t="s">
        <v>130</v>
      </c>
      <c r="B31" s="301" t="s">
        <v>270</v>
      </c>
    </row>
    <row r="32" spans="1:2" x14ac:dyDescent="0.25">
      <c r="A32" s="152" t="s">
        <v>131</v>
      </c>
      <c r="B32" s="301" t="s">
        <v>271</v>
      </c>
    </row>
    <row r="33" spans="1:2" x14ac:dyDescent="0.25">
      <c r="A33" s="152" t="s">
        <v>132</v>
      </c>
      <c r="B33" s="301" t="s">
        <v>272</v>
      </c>
    </row>
    <row r="34" spans="1:2" x14ac:dyDescent="0.25">
      <c r="A34" s="152" t="s">
        <v>133</v>
      </c>
      <c r="B34" s="301" t="s">
        <v>273</v>
      </c>
    </row>
    <row r="35" spans="1:2" x14ac:dyDescent="0.25">
      <c r="A35" s="152" t="s">
        <v>134</v>
      </c>
      <c r="B35" s="301" t="s">
        <v>274</v>
      </c>
    </row>
    <row r="36" spans="1:2" x14ac:dyDescent="0.25">
      <c r="A36" s="152" t="s">
        <v>135</v>
      </c>
      <c r="B36" s="301" t="s">
        <v>275</v>
      </c>
    </row>
    <row r="37" spans="1:2" x14ac:dyDescent="0.25">
      <c r="A37" s="152" t="s">
        <v>136</v>
      </c>
      <c r="B37" s="301" t="s">
        <v>276</v>
      </c>
    </row>
    <row r="38" spans="1:2" x14ac:dyDescent="0.25">
      <c r="A38" s="152" t="s">
        <v>137</v>
      </c>
      <c r="B38" s="301" t="s">
        <v>277</v>
      </c>
    </row>
    <row r="39" spans="1:2" x14ac:dyDescent="0.25">
      <c r="A39" s="152" t="s">
        <v>138</v>
      </c>
      <c r="B39" s="301" t="s">
        <v>278</v>
      </c>
    </row>
    <row r="40" spans="1:2" x14ac:dyDescent="0.25">
      <c r="A40" s="152" t="s">
        <v>139</v>
      </c>
      <c r="B40" s="301" t="s">
        <v>279</v>
      </c>
    </row>
    <row r="41" spans="1:2" x14ac:dyDescent="0.25">
      <c r="A41" s="152" t="s">
        <v>140</v>
      </c>
      <c r="B41" s="301" t="s">
        <v>280</v>
      </c>
    </row>
    <row r="42" spans="1:2" x14ac:dyDescent="0.25">
      <c r="A42" s="152" t="s">
        <v>141</v>
      </c>
      <c r="B42" s="301" t="s">
        <v>281</v>
      </c>
    </row>
    <row r="43" spans="1:2" x14ac:dyDescent="0.25">
      <c r="A43" s="152" t="s">
        <v>142</v>
      </c>
      <c r="B43" s="301" t="s">
        <v>282</v>
      </c>
    </row>
    <row r="44" spans="1:2" x14ac:dyDescent="0.25">
      <c r="A44" s="152" t="s">
        <v>143</v>
      </c>
      <c r="B44" s="301" t="s">
        <v>283</v>
      </c>
    </row>
    <row r="45" spans="1:2" x14ac:dyDescent="0.25">
      <c r="A45" s="152" t="s">
        <v>144</v>
      </c>
      <c r="B45" s="301" t="s">
        <v>284</v>
      </c>
    </row>
    <row r="46" spans="1:2" x14ac:dyDescent="0.25">
      <c r="A46" s="152" t="s">
        <v>145</v>
      </c>
      <c r="B46" s="301" t="s">
        <v>285</v>
      </c>
    </row>
    <row r="47" spans="1:2" x14ac:dyDescent="0.25">
      <c r="A47" s="152" t="s">
        <v>146</v>
      </c>
      <c r="B47" s="301" t="s">
        <v>286</v>
      </c>
    </row>
    <row r="48" spans="1:2" x14ac:dyDescent="0.25">
      <c r="A48" s="152" t="s">
        <v>147</v>
      </c>
      <c r="B48" s="301" t="s">
        <v>287</v>
      </c>
    </row>
    <row r="49" spans="1:2" x14ac:dyDescent="0.25">
      <c r="A49" s="152" t="s">
        <v>148</v>
      </c>
      <c r="B49" s="301" t="s">
        <v>288</v>
      </c>
    </row>
    <row r="50" spans="1:2" x14ac:dyDescent="0.25">
      <c r="A50" s="152" t="s">
        <v>149</v>
      </c>
      <c r="B50" s="301"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111A4-AF0E-4004-96DE-BA7A58929ADA}">
  <ds:schemaRefs>
    <ds:schemaRef ds:uri="http://schemas.microsoft.com/sharepoint/v3/contenttype/forms"/>
  </ds:schemaRefs>
</ds:datastoreItem>
</file>

<file path=customXml/itemProps2.xml><?xml version="1.0" encoding="utf-8"?>
<ds:datastoreItem xmlns:ds="http://schemas.openxmlformats.org/officeDocument/2006/customXml" ds:itemID="{E24A4443-858A-497D-9AE0-82F4C894234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9ba9b7-33ce-4f35-9da8-90aec4a4a8fd"/>
    <ds:schemaRef ds:uri="http://purl.org/dc/terms/"/>
    <ds:schemaRef ds:uri="35360bb6-9540-4669-93c9-f83b5cf64b17"/>
    <ds:schemaRef ds:uri="http://www.w3.org/XML/1998/namespace"/>
    <ds:schemaRef ds:uri="http://purl.org/dc/dcmitype/"/>
  </ds:schemaRefs>
</ds:datastoreItem>
</file>

<file path=customXml/itemProps3.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