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icing\Symdata\analyst\filing\COVID-19\CA\3 - Bulletin 2020-8 Amended Reports - Sept - Dec 2020\NICO\"/>
    </mc:Choice>
  </mc:AlternateContent>
  <bookViews>
    <workbookView xWindow="0" yWindow="0" windowWidth="23040" windowHeight="9384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<sst xmlns="http://schemas.openxmlformats.org/spreadsheetml/2006/main" count="529" uniqueCount="368">
  <si>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</si>
  <si>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</si>
  <si>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</si>
  <si>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</si>
  <si>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</si>
  <si>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</si>
  <si>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</si>
  <si>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</si>
  <si>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</si>
  <si>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</si>
  <si>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</si>
  <si>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</si>
  <si>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</si>
  <si>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</si>
  <si>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</si>
  <si>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</si>
  <si>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</si>
  <si>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</si>
  <si>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</si>
  <si>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</si>
  <si>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</si>
  <si>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</si>
  <si>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</si>
  <si>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</si>
  <si>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</si>
  <si>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</si>
  <si>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</si>
  <si>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</si>
  <si>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</si>
  <si>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</si>
  <si>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</si>
  <si>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</si>
  <si>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</si>
  <si>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</si>
  <si>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</si>
  <si>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</si>
  <si>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</si>
  <si>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</si>
  <si>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</si>
  <si>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</si>
  <si>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</si>
  <si>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</si>
  <si>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</si>
  <si>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</si>
  <si>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</si>
  <si>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</si>
  <si>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</si>
  <si>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</si>
  <si>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</si>
  <si>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</si>
  <si>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</si>
  <si>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</si>
  <si>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</si>
  <si>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</si>
  <si>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</si>
  <si>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</si>
  <si>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</si>
  <si>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</si>
  <si>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</si>
  <si>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</si>
  <si>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</si>
  <si>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</si>
  <si>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</si>
  <si>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</si>
  <si>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</si>
  <si>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</si>
  <si>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</si>
  <si>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</si>
  <si>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</si>
  <si>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</si>
  <si>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</si>
  <si>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</si>
  <si>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</si>
  <si>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</si>
  <si>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</si>
  <si>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</si>
  <si>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</si>
  <si>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</si>
  <si>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</si>
  <si>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</si>
  <si>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</si>
  <si>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</si>
  <si>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</si>
  <si>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</si>
  <si>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</si>
  <si>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</si>
  <si>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</si>
  <si>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</si>
  <si>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</si>
  <si>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</si>
  <si>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</si>
  <si>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</si>
  <si>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</si>
  <si>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</si>
  <si>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</si>
  <si>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</si>
  <si>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</si>
  <si>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</si>
  <si>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</si>
  <si>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</si>
  <si>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</si>
  <si>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</si>
  <si>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</si>
  <si>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</si>
  <si>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</si>
  <si>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</si>
  <si>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</si>
  <si>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</si>
  <si>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</si>
  <si>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</si>
  <si>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</si>
  <si>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</si>
  <si>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</si>
  <si>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</si>
  <si>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</si>
  <si>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</si>
  <si>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</si>
  <si>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</si>
  <si>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</si>
  <si>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</si>
  <si>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</si>
  <si>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</si>
  <si>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</si>
  <si>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</si>
  <si>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</si>
  <si>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</si>
  <si>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</si>
  <si>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</si>
  <si>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</si>
  <si>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</si>
  <si>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</si>
  <si>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</si>
  <si>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</si>
  <si>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</si>
  <si>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</si>
  <si>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</si>
  <si>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</si>
  <si>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</si>
  <si>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</si>
  <si>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</si>
  <si>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</si>
  <si>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</si>
  <si>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</si>
  <si>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</si>
  <si>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</si>
  <si>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</si>
  <si>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</si>
  <si>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</si>
  <si>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</si>
  <si>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</si>
  <si>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</si>
  <si>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</si>
  <si>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</si>
  <si>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</si>
  <si>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</si>
  <si>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</si>
  <si>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</si>
  <si>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</si>
  <si>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</si>
  <si>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</si>
  <si>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</si>
  <si>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</si>
  <si>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</si>
  <si>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</si>
  <si>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</si>
  <si>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</si>
  <si>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</si>
  <si>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</si>
  <si>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</si>
  <si>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</si>
  <si>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</si>
  <si>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</si>
  <si>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</si>
  <si>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</si>
  <si>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</si>
  <si>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</si>
  <si>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</si>
  <si>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</si>
  <si>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</si>
  <si>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</si>
  <si>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</si>
  <si>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</si>
  <si>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</si>
  <si>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</si>
  <si>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</si>
  <si>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</si>
  <si>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</si>
  <si>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</si>
  <si>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</si>
  <si>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</si>
  <si>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</si>
  <si>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</si>
  <si>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</si>
  <si>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</si>
  <si>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</si>
  <si>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</si>
  <si>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</si>
  <si>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</si>
  <si>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</si>
  <si>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</si>
  <si>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</si>
  <si>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</si>
  <si>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</si>
  <si>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</si>
  <si>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</si>
  <si>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</si>
  <si>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</si>
  <si>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</si>
  <si>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</si>
  <si>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</si>
  <si>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</si>
  <si>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</si>
  <si>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</si>
  <si>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</si>
  <si>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</si>
  <si>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</si>
  <si>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</si>
  <si>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</si>
  <si>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</si>
  <si>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</si>
  <si>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</si>
  <si>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</si>
  <si>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</si>
  <si>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</si>
  <si>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</si>
  <si>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</si>
  <si>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</si>
  <si>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</si>
  <si>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</si>
  <si>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</si>
  <si>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</si>
  <si>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</si>
  <si>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</si>
  <si>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</si>
  <si>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</si>
  <si>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</si>
  <si>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</si>
  <si>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</si>
  <si>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</si>
  <si>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</si>
  <si>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</si>
  <si>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</si>
  <si>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</si>
  <si>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</si>
  <si>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</si>
  <si>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</si>
  <si>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</si>
  <si>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</si>
  <si>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</si>
  <si>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</si>
  <si>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</si>
  <si>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</si>
  <si>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</si>
  <si>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</si>
  <si>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</si>
  <si>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</si>
  <si>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</si>
  <si>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</si>
  <si>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</si>
  <si>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</si>
  <si>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</si>
  <si>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</si>
  <si>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</si>
  <si>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</si>
  <si>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</si>
  <si>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</si>
  <si>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</si>
  <si>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</si>
  <si>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</si>
  <si>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</si>
  <si>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</si>
  <si>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</si>
  <si>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</si>
  <si>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</si>
  <si>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</si>
  <si>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</si>
  <si>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</si>
  <si>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</si>
  <si>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</si>
  <si>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</si>
  <si>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</si>
  <si>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</si>
  <si>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</si>
  <si>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</si>
  <si>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</si>
  <si>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</si>
  <si>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</si>
  <si>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</si>
  <si>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</si>
  <si>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</si>
  <si>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</si>
  <si>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</si>
  <si>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</si>
  <si>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</si>
  <si>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</si>
  <si>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</si>
  <si>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</si>
  <si>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</si>
  <si>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</si>
  <si>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</si>
  <si>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</si>
  <si>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</si>
  <si>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</si>
  <si>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</si>
  <si>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</si>
  <si>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</si>
  <si>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</si>
  <si>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</si>
  <si>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</si>
  <si>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</si>
  <si>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</si>
  <si>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</si>
  <si>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</si>
  <si>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</si>
  <si>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</si>
  <si>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</si>
  <si>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</si>
  <si>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</si>
  <si>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</si>
  <si>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</si>
  <si>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</si>
  <si>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</si>
  <si>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</si>
  <si>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</si>
  <si>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</si>
  <si>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</si>
  <si>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</si>
  <si>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</si>
  <si>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</si>
  <si>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</si>
  <si>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</si>
  <si>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</si>
  <si>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</si>
  <si>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</si>
  <si>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</si>
  <si>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</si>
  <si>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</si>
  <si>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</si>
  <si>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</si>
  <si>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</si>
  <si>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</si>
  <si>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</si>
  <si>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</si>
  <si>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</si>
  <si>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</si>
  <si>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</si>
  <si>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</si>
  <si>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</si>
  <si>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</si>
  <si>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</si>
  <si>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</si>
  <si>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</si>
  <si>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</si>
  <si>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</si>
  <si>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National Indemnity Company</t>
  </si>
  <si>
    <t>Berkshire Hathaway Inc.</t>
  </si>
  <si>
    <t>1314 Douglas Street, Suite 1400</t>
  </si>
  <si>
    <t>Omaha</t>
  </si>
  <si>
    <t>Philip M. Wolf</t>
  </si>
  <si>
    <t>(402) 916-3217</t>
  </si>
  <si>
    <t>(402) 916-3030</t>
  </si>
  <si>
    <t>Senior Vice President</t>
  </si>
  <si>
    <t>pmwolf@nationalindemnity.com</t>
  </si>
  <si>
    <t>Adam Karnik</t>
  </si>
  <si>
    <t>(402) 916-3551</t>
  </si>
  <si>
    <t>Pricing Manager</t>
  </si>
  <si>
    <t>aekarnik@nationalindemnity.com</t>
  </si>
  <si>
    <t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</si>
</sst>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ekarnik@nationalindemnity.com" TargetMode="External"/><Relationship Id="rId1" Type="http://schemas.openxmlformats.org/officeDocument/2006/relationships/hyperlink" Target="mailto:pmwolf@national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B35" sqref="B35:M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354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20087</v>
      </c>
      <c r="M9" s="264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7"/>
      <c r="J11" s="337"/>
      <c r="K11" s="18"/>
      <c r="L11" s="337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355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31</v>
      </c>
      <c r="M13" s="264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7"/>
      <c r="J15" s="337"/>
      <c r="K15" s="18"/>
      <c r="L15" s="337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357</v>
      </c>
      <c r="C20" s="263"/>
      <c r="D20" s="263"/>
      <c r="E20" s="263"/>
      <c r="F20" s="263"/>
      <c r="G20" s="263"/>
      <c r="H20" s="24"/>
      <c r="I20" s="290" t="s">
        <v>263</v>
      </c>
      <c r="J20" s="125"/>
      <c r="K20" s="25"/>
      <c r="L20" s="154">
        <v>68102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0" t="s">
        <v>358</v>
      </c>
      <c r="C35" s="263"/>
      <c r="D35" s="263"/>
      <c r="E35" s="263"/>
      <c r="F35" s="263"/>
      <c r="G35" s="263"/>
      <c r="H35" s="35"/>
      <c r="I35" s="279" t="s">
        <v>359</v>
      </c>
      <c r="J35" s="267"/>
      <c r="K35" s="36"/>
      <c r="L35" s="279" t="s">
        <v>360</v>
      </c>
      <c r="M35" s="267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47" t="s">
        <v>38</v>
      </c>
      <c r="J36" s="347"/>
      <c r="K36" s="177"/>
      <c r="L36" s="347" t="s">
        <v>39</v>
      </c>
      <c r="M36" s="347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1" t="s">
        <v>361</v>
      </c>
      <c r="C38" s="266"/>
      <c r="D38" s="266"/>
      <c r="E38" s="266"/>
      <c r="F38" s="266"/>
      <c r="G38" s="266"/>
      <c r="H38" s="33"/>
      <c r="I38" s="383" t="s">
        <v>362</v>
      </c>
      <c r="J38" s="268"/>
      <c r="K38" s="268"/>
      <c r="L38" s="268"/>
      <c r="M38" s="268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5">
      <c r="A42" s="175"/>
      <c r="B42" s="290" t="s">
        <v>363</v>
      </c>
      <c r="C42" s="263"/>
      <c r="D42" s="263"/>
      <c r="E42" s="263"/>
      <c r="F42" s="263"/>
      <c r="G42" s="263"/>
      <c r="H42" s="36"/>
      <c r="I42" s="279" t="s">
        <v>364</v>
      </c>
      <c r="J42" s="267"/>
      <c r="K42" s="36"/>
      <c r="L42" s="279" t="s">
        <v>360</v>
      </c>
      <c r="M42" s="267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365</v>
      </c>
      <c r="C46" s="263"/>
      <c r="D46" s="263"/>
      <c r="E46" s="263"/>
      <c r="F46" s="263"/>
      <c r="G46" s="263"/>
      <c r="H46" s="22"/>
      <c r="I46" s="277" t="s">
        <v>366</v>
      </c>
      <c r="J46" s="268"/>
      <c r="K46" s="268"/>
      <c r="L46" s="268"/>
      <c r="M46" s="268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3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5" hidden="1" customWidth="1"/>
    <col min="22" max="22" width="8.6640625" style="205" hidden="1" customWidth="1"/>
    <col min="23" max="23" width="4" style="205" hidden="1" customWidth="1"/>
    <col min="24" max="24" width="4.6640625" style="205" hidden="1" customWidth="1"/>
    <col min="25" max="25" width="9.44140625" style="205" hidden="1" customWidth="1"/>
    <col min="26" max="26" width="8.44140625" style="205" hidden="1" customWidth="1"/>
    <col min="27" max="27" width="6.5546875" style="205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Indemnity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20087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335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218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219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220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221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09">
        <f t="shared" si="0"/>
        <v>1</v>
      </c>
      <c r="V16" s="207" t="s">
        <v>222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09">
        <f>N34*1</f>
        <v>0</v>
      </c>
      <c r="V34" s="205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5"/>
      <c r="H37" s="225"/>
      <c r="I37" s="225"/>
      <c r="J37" s="225"/>
      <c r="K37" s="225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5"/>
      <c r="H38" s="225"/>
      <c r="I38" s="225"/>
      <c r="J38" s="225"/>
      <c r="K38" s="225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0"/>
      <c r="V79" s="210"/>
      <c r="W79" s="210"/>
      <c r="X79" s="210"/>
      <c r="Y79" s="210"/>
      <c r="Z79" s="210"/>
      <c r="AA79" s="210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5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24" sqref="C2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National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20087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Berkshire Hathaway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3">
      <c r="A10" s="262" t="s">
        <v>206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3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3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3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3">
      <c r="A14" s="256"/>
      <c r="B14" s="258"/>
      <c r="C14" s="364" t="s">
        <v>367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8"/>
    </row>
    <row r="15" spans="1:14" x14ac:dyDescent="0.3">
      <c r="A15" s="256"/>
      <c r="B15" s="258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8"/>
    </row>
    <row r="16" spans="1:14" x14ac:dyDescent="0.3">
      <c r="A16" s="256"/>
      <c r="B16" s="258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8"/>
    </row>
    <row r="17" spans="1:14" x14ac:dyDescent="0.3">
      <c r="A17" s="256"/>
      <c r="B17" s="258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8"/>
    </row>
    <row r="18" spans="1:14" x14ac:dyDescent="0.3">
      <c r="A18" s="256"/>
      <c r="B18" s="258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8"/>
    </row>
    <row r="19" spans="1:14" x14ac:dyDescent="0.3">
      <c r="A19" s="256"/>
      <c r="B19" s="258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8"/>
    </row>
    <row r="20" spans="1:14" x14ac:dyDescent="0.3">
      <c r="A20" s="256"/>
      <c r="B20" s="258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8"/>
    </row>
    <row r="21" spans="1:14" x14ac:dyDescent="0.3">
      <c r="A21" s="256"/>
      <c r="B21" s="258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8"/>
    </row>
    <row r="22" spans="1:14" x14ac:dyDescent="0.3">
      <c r="A22" s="256"/>
      <c r="B22" s="258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8"/>
    </row>
    <row r="23" spans="1:14" x14ac:dyDescent="0.3">
      <c r="A23" s="256"/>
      <c r="B23" s="258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8"/>
    </row>
    <row r="24" spans="1:14" x14ac:dyDescent="0.3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3">
      <c r="A25" s="262" t="s">
        <v>207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3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3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3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3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3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3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3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3">
      <c r="A33" s="256"/>
      <c r="B33" s="257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8"/>
    </row>
    <row r="34" spans="1:14" x14ac:dyDescent="0.3">
      <c r="A34" s="256"/>
      <c r="B34" s="257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8"/>
    </row>
    <row r="35" spans="1:14" x14ac:dyDescent="0.3">
      <c r="A35" s="256"/>
      <c r="B35" s="257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8"/>
    </row>
    <row r="36" spans="1:14" x14ac:dyDescent="0.3">
      <c r="A36" s="256"/>
      <c r="B36" s="257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8"/>
    </row>
    <row r="37" spans="1:14" x14ac:dyDescent="0.3">
      <c r="A37" s="256"/>
      <c r="B37" s="257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8"/>
    </row>
    <row r="38" spans="1:14" x14ac:dyDescent="0.3">
      <c r="A38" s="256"/>
      <c r="B38" s="257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8"/>
    </row>
    <row r="39" spans="1:14" x14ac:dyDescent="0.3">
      <c r="A39" s="256"/>
      <c r="B39" s="257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8"/>
    </row>
    <row r="40" spans="1:14" x14ac:dyDescent="0.3">
      <c r="A40" s="256"/>
      <c r="B40" s="257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8"/>
    </row>
    <row r="41" spans="1:14" x14ac:dyDescent="0.3">
      <c r="A41" s="256"/>
      <c r="B41" s="257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8"/>
    </row>
    <row r="42" spans="1:14" x14ac:dyDescent="0.3">
      <c r="A42" s="256"/>
      <c r="B42" s="257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8"/>
    </row>
    <row r="43" spans="1:14" x14ac:dyDescent="0.3">
      <c r="A43" s="256"/>
      <c r="B43" s="257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8"/>
    </row>
    <row r="44" spans="1:14" x14ac:dyDescent="0.3">
      <c r="A44" s="256"/>
      <c r="B44" s="257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8"/>
    </row>
    <row r="45" spans="1:14" x14ac:dyDescent="0.3">
      <c r="A45" s="256"/>
      <c r="B45" s="257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8"/>
    </row>
    <row r="46" spans="1:14" x14ac:dyDescent="0.3">
      <c r="A46" s="256"/>
      <c r="B46" s="257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8"/>
    </row>
    <row r="47" spans="1:14" x14ac:dyDescent="0.3">
      <c r="A47" s="256"/>
      <c r="B47" s="257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8"/>
    </row>
    <row r="48" spans="1:14" x14ac:dyDescent="0.3">
      <c r="A48" s="256"/>
      <c r="B48" s="257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8"/>
    </row>
    <row r="49" spans="1:14" x14ac:dyDescent="0.3">
      <c r="A49" s="256"/>
      <c r="B49" s="257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8"/>
    </row>
    <row r="50" spans="1:14" x14ac:dyDescent="0.3">
      <c r="A50" s="256"/>
      <c r="B50" s="257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8"/>
    </row>
    <row r="51" spans="1:14" x14ac:dyDescent="0.3">
      <c r="A51" s="256"/>
      <c r="B51" s="257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8"/>
    </row>
    <row r="52" spans="1:14" x14ac:dyDescent="0.3">
      <c r="A52" s="256"/>
      <c r="B52" s="257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8"/>
    </row>
    <row r="53" spans="1:14" x14ac:dyDescent="0.3">
      <c r="A53" s="256"/>
      <c r="B53" s="257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8"/>
    </row>
    <row r="54" spans="1:14" x14ac:dyDescent="0.3">
      <c r="A54" s="256"/>
      <c r="B54" s="257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8"/>
    </row>
    <row r="55" spans="1:14" x14ac:dyDescent="0.3">
      <c r="A55" s="256"/>
      <c r="B55" s="257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8"/>
    </row>
    <row r="56" spans="1:14" x14ac:dyDescent="0.3">
      <c r="A56" s="256"/>
      <c r="B56" s="257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8"/>
    </row>
    <row r="57" spans="1:14" x14ac:dyDescent="0.3">
      <c r="A57" s="256"/>
      <c r="B57" s="257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8"/>
    </row>
    <row r="58" spans="1:14" x14ac:dyDescent="0.3">
      <c r="A58" s="256"/>
      <c r="B58" s="257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8"/>
    </row>
    <row r="59" spans="1:14" x14ac:dyDescent="0.3">
      <c r="A59" s="256"/>
      <c r="B59" s="257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8"/>
    </row>
    <row r="60" spans="1:14" x14ac:dyDescent="0.3">
      <c r="A60" s="256"/>
      <c r="B60" s="257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8"/>
    </row>
    <row r="61" spans="1:14" x14ac:dyDescent="0.3">
      <c r="A61" s="256"/>
      <c r="B61" s="257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8"/>
    </row>
    <row r="62" spans="1:14" x14ac:dyDescent="0.3">
      <c r="A62" s="256"/>
      <c r="B62" s="257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8"/>
    </row>
    <row r="63" spans="1:14" x14ac:dyDescent="0.3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0" customWidth="1"/>
    <col min="5" max="5" width="17.5546875" style="187" bestFit="1" customWidth="1"/>
    <col min="6" max="6" width="23" style="197" bestFit="1" customWidth="1"/>
    <col min="7" max="7" width="27.109375" style="197" customWidth="1"/>
    <col min="8" max="8" width="23.6640625" style="197" customWidth="1"/>
    <col min="9" max="9" width="20.6640625" style="197" customWidth="1"/>
    <col min="10" max="10" width="23.33203125" style="187" bestFit="1" customWidth="1"/>
    <col min="11" max="11" width="18.109375" style="195" customWidth="1"/>
    <col min="12" max="12" width="17.88671875" style="195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National Indemnity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20087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Berkshire Hathaway Inc.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3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5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25">
      <c r="A17" s="320">
        <f t="shared" ref="A17:A62" si="0">$M$5</f>
        <v>20087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20087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20087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20087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20087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20087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20087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20087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20087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20087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20087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20087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20087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20087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20087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20087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20087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20087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20087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20087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20087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20087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20087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20087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3.8" x14ac:dyDescent="0.25">
      <c r="A41" s="320">
        <f t="shared" si="0"/>
        <v>20087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3.8" x14ac:dyDescent="0.25">
      <c r="A42" s="320">
        <f t="shared" si="0"/>
        <v>20087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3.8" x14ac:dyDescent="0.25">
      <c r="A43" s="320">
        <f t="shared" si="0"/>
        <v>20087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3.8" x14ac:dyDescent="0.25">
      <c r="A44" s="320">
        <f t="shared" si="0"/>
        <v>20087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3.8" x14ac:dyDescent="0.25">
      <c r="A45" s="320">
        <f t="shared" si="0"/>
        <v>20087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3.8" x14ac:dyDescent="0.25">
      <c r="A46" s="320">
        <f t="shared" si="0"/>
        <v>20087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3.8" x14ac:dyDescent="0.25">
      <c r="A47" s="320">
        <f t="shared" si="0"/>
        <v>20087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ht="13.8" x14ac:dyDescent="0.25">
      <c r="A48" s="320">
        <f t="shared" si="0"/>
        <v>20087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ht="13.8" x14ac:dyDescent="0.25">
      <c r="A49" s="320">
        <f t="shared" si="0"/>
        <v>20087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ht="13.8" x14ac:dyDescent="0.25">
      <c r="A50" s="320">
        <f t="shared" si="0"/>
        <v>20087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ht="13.8" x14ac:dyDescent="0.25">
      <c r="A51" s="320">
        <f t="shared" si="0"/>
        <v>20087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ht="13.8" x14ac:dyDescent="0.25">
      <c r="A52" s="320">
        <f t="shared" si="0"/>
        <v>20087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ht="13.8" x14ac:dyDescent="0.25">
      <c r="A53" s="320">
        <f t="shared" si="0"/>
        <v>20087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ht="13.8" x14ac:dyDescent="0.25">
      <c r="A54" s="320">
        <f t="shared" si="0"/>
        <v>20087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ht="13.8" x14ac:dyDescent="0.25">
      <c r="A55" s="320">
        <f t="shared" si="0"/>
        <v>20087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x14ac:dyDescent="0.25">
      <c r="A56" s="320">
        <f t="shared" si="0"/>
        <v>20087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x14ac:dyDescent="0.25">
      <c r="A57" s="320">
        <f t="shared" si="0"/>
        <v>20087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x14ac:dyDescent="0.25">
      <c r="A58" s="320">
        <f t="shared" si="0"/>
        <v>20087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x14ac:dyDescent="0.25">
      <c r="A59" s="320">
        <f t="shared" si="0"/>
        <v>20087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x14ac:dyDescent="0.25">
      <c r="A60" s="320">
        <f t="shared" si="0"/>
        <v>20087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x14ac:dyDescent="0.25">
      <c r="A61" s="320">
        <f t="shared" si="0"/>
        <v>20087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x14ac:dyDescent="0.25">
      <c r="A62" s="320">
        <f t="shared" si="0"/>
        <v>20087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3" t="s">
        <v>235</v>
      </c>
      <c r="B1" s="293"/>
      <c r="D1" s="293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6" t="s">
        <v>288</v>
      </c>
    </row>
    <row r="17" spans="2:2" x14ac:dyDescent="0.3">
      <c r="B17" s="155"/>
    </row>
    <row r="45" spans="2:2" x14ac:dyDescent="0.3">
      <c r="B45" s="292"/>
    </row>
    <row r="46" spans="2:2" x14ac:dyDescent="0.3">
      <c r="B46" s="292"/>
    </row>
    <row r="47" spans="2:2" x14ac:dyDescent="0.3">
      <c r="B47" s="292"/>
    </row>
    <row r="48" spans="2:2" x14ac:dyDescent="0.3">
      <c r="B48" s="292"/>
    </row>
    <row r="49" spans="2:2" x14ac:dyDescent="0.3">
      <c r="B49" s="292"/>
    </row>
    <row r="50" spans="2:2" x14ac:dyDescent="0.3">
      <c r="B50" s="292"/>
    </row>
    <row r="51" spans="2:2" x14ac:dyDescent="0.3">
      <c r="B51" s="292"/>
    </row>
    <row r="52" spans="2:2" x14ac:dyDescent="0.3">
      <c r="B52" s="292"/>
    </row>
    <row r="53" spans="2:2" x14ac:dyDescent="0.3">
      <c r="B53" s="292"/>
    </row>
    <row r="54" spans="2:2" x14ac:dyDescent="0.3">
      <c r="B54" s="292"/>
    </row>
    <row r="55" spans="2:2" x14ac:dyDescent="0.3">
      <c r="B55" s="292"/>
    </row>
    <row r="56" spans="2:2" x14ac:dyDescent="0.3">
      <c r="B56" s="292"/>
    </row>
    <row r="57" spans="2:2" x14ac:dyDescent="0.3">
      <c r="B57" s="292"/>
    </row>
    <row r="58" spans="2:2" x14ac:dyDescent="0.3">
      <c r="B58" s="292"/>
    </row>
    <row r="59" spans="2:2" x14ac:dyDescent="0.3">
      <c r="B59" s="292"/>
    </row>
    <row r="60" spans="2:2" x14ac:dyDescent="0.3">
      <c r="B60" s="292"/>
    </row>
    <row r="61" spans="2:2" x14ac:dyDescent="0.3">
      <c r="B61" s="292"/>
    </row>
    <row r="62" spans="2:2" x14ac:dyDescent="0.3">
      <c r="B62" s="292"/>
    </row>
    <row r="63" spans="2:2" x14ac:dyDescent="0.3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National Indemnity Company</v>
      </c>
      <c r="B4" s="155">
        <f>'Cover Page'!L9</f>
        <v>20087</v>
      </c>
      <c r="C4" s="155" t="str">
        <f>'Cover Page'!B13</f>
        <v>Berkshire Hathaway Inc.</v>
      </c>
      <c r="D4" s="156">
        <f>'Cover Page'!L13</f>
        <v>31</v>
      </c>
      <c r="E4" s="155" t="str">
        <f>'Cover Page'!B17</f>
        <v>1314 Douglas Street, Suite 1400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44228</v>
      </c>
      <c r="L4" s="176" t="str">
        <f>'Cover Page'!B35</f>
        <v>Philip M. Wolf</v>
      </c>
      <c r="M4" s="176" t="str">
        <f>'Cover Page'!B38</f>
        <v>Senior Vice President</v>
      </c>
      <c r="N4" s="219" t="str">
        <f>'Cover Page'!I35</f>
        <v>(402) 916-3217</v>
      </c>
      <c r="O4" s="219" t="str">
        <f>'Cover Page'!L35</f>
        <v>(402) 916-3030</v>
      </c>
      <c r="P4" s="155" t="str">
        <f>'Cover Page'!I38</f>
        <v>pmwolf@nationalindemnity.com</v>
      </c>
      <c r="Q4" s="155" t="str">
        <f>'Cover Page'!B42</f>
        <v>Adam Karnik</v>
      </c>
      <c r="R4" s="155" t="str">
        <f>'Cover Page'!B46</f>
        <v>Pricing Manager</v>
      </c>
      <c r="S4" s="219" t="str">
        <f>'Cover Page'!I42</f>
        <v>(402) 916-3551</v>
      </c>
      <c r="T4" s="219" t="str">
        <f>'Cover Page'!L42</f>
        <v>(402) 916-3030</v>
      </c>
      <c r="U4" s="155" t="str">
        <f>'Cover Page'!I46</f>
        <v>aekarnik@nationalindemnity.com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 t="str">
        <f>'Explanatory Memorandum'!C14</f>
        <v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v>
      </c>
      <c r="AL4" s="155">
        <f>'Explanatory Memorandum'!C33</f>
        <v>0</v>
      </c>
    </row>
    <row r="6" spans="1:38" x14ac:dyDescent="0.3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3" customWidth="1"/>
    <col min="4" max="4" width="7.5546875" style="244" customWidth="1"/>
    <col min="5" max="6" width="6.44140625" style="244" customWidth="1"/>
    <col min="7" max="7" width="9.109375" style="245" customWidth="1"/>
    <col min="8" max="8" width="7.44140625" style="243" customWidth="1"/>
    <col min="9" max="9" width="6" style="244" customWidth="1"/>
    <col min="10" max="10" width="4" style="244" customWidth="1"/>
    <col min="11" max="11" width="5.88671875" style="244" customWidth="1"/>
    <col min="12" max="12" width="9" style="244" bestFit="1" customWidth="1"/>
    <col min="13" max="13" width="9.5546875" style="244" customWidth="1"/>
    <col min="14" max="14" width="11.6640625" style="244" customWidth="1"/>
    <col min="15" max="15" width="12.44140625" style="244" customWidth="1"/>
    <col min="16" max="16" width="8.33203125" style="245" customWidth="1"/>
    <col min="17" max="17" width="6.44140625" style="237" customWidth="1"/>
    <col min="18" max="18" width="5.109375" style="237" customWidth="1"/>
    <col min="19" max="19" width="7.109375" style="237" customWidth="1"/>
    <col min="20" max="20" width="6.44140625" style="237" customWidth="1"/>
    <col min="21" max="21" width="6.109375" style="245" bestFit="1" customWidth="1"/>
  </cols>
  <sheetData>
    <row r="1" spans="1:27" x14ac:dyDescent="0.3">
      <c r="A1" s="231"/>
      <c r="B1" s="231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8" customFormat="1" ht="43.8" thickBot="1" x14ac:dyDescent="0.35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" thickTop="1" x14ac:dyDescent="0.3">
      <c r="A3" s="155">
        <f>'Cover Page'!$L$9</f>
        <v>20087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3">
      <c r="A4" s="155">
        <f>'Cover Page'!$L$9</f>
        <v>20087</v>
      </c>
      <c r="B4" s="155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3">
      <c r="A5" s="155">
        <f>'Cover Page'!$L$9</f>
        <v>20087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3">
      <c r="A6" s="155">
        <f>'Cover Page'!$L$9</f>
        <v>20087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3">
      <c r="A7" s="155">
        <f>'Cover Page'!$L$9</f>
        <v>20087</v>
      </c>
      <c r="B7" s="155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3">
      <c r="A8" s="155">
        <f>'Cover Page'!$L$9</f>
        <v>20087</v>
      </c>
      <c r="B8" s="155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3">
      <c r="A9" s="155">
        <f>'Cover Page'!$L$9</f>
        <v>20087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3">
      <c r="V14" s="218"/>
      <c r="W14" s="218"/>
      <c r="X14" s="218"/>
      <c r="Y14" s="217"/>
      <c r="Z14" s="212"/>
      <c r="AA14" s="212"/>
    </row>
    <row r="15" spans="1:27" x14ac:dyDescent="0.3">
      <c r="V15" s="218"/>
      <c r="W15" s="218"/>
      <c r="X15" s="218"/>
      <c r="Y15" s="217"/>
      <c r="Z15" s="212"/>
      <c r="AA15" s="212"/>
    </row>
    <row r="16" spans="1:27" x14ac:dyDescent="0.3">
      <c r="V16" s="218"/>
      <c r="W16" s="218"/>
      <c r="X16" s="218"/>
      <c r="Y16" s="217"/>
      <c r="Z16" s="212"/>
      <c r="AA16" s="212"/>
    </row>
    <row r="17" spans="22:27" x14ac:dyDescent="0.3">
      <c r="V17" s="218"/>
      <c r="W17" s="218"/>
      <c r="X17" s="218"/>
      <c r="Y17" s="217"/>
      <c r="Z17" s="212"/>
      <c r="AA17" s="212"/>
    </row>
    <row r="18" spans="22:27" x14ac:dyDescent="0.3">
      <c r="V18" s="218"/>
      <c r="W18" s="218"/>
      <c r="X18" s="218"/>
      <c r="Y18" s="217"/>
      <c r="Z18" s="212"/>
      <c r="AA18" s="212"/>
    </row>
    <row r="19" spans="22:27" x14ac:dyDescent="0.3">
      <c r="V19" s="218"/>
      <c r="W19" s="218"/>
      <c r="X19" s="218"/>
      <c r="Y19" s="217"/>
      <c r="Z19" s="212"/>
      <c r="AA19" s="212"/>
    </row>
    <row r="20" spans="22:27" x14ac:dyDescent="0.3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5"/>
  </cols>
  <sheetData>
    <row r="1" spans="1:2" ht="15" x14ac:dyDescent="0.3">
      <c r="A1" s="153" t="s">
        <v>100</v>
      </c>
      <c r="B1" s="295" t="s">
        <v>238</v>
      </c>
    </row>
    <row r="2" spans="1:2" ht="15" x14ac:dyDescent="0.3">
      <c r="A2" s="153" t="s">
        <v>101</v>
      </c>
      <c r="B2" s="295" t="s">
        <v>239</v>
      </c>
    </row>
    <row r="3" spans="1:2" ht="15" x14ac:dyDescent="0.3">
      <c r="A3" s="153" t="s">
        <v>102</v>
      </c>
      <c r="B3" s="295" t="s">
        <v>240</v>
      </c>
    </row>
    <row r="4" spans="1:2" ht="15" x14ac:dyDescent="0.3">
      <c r="A4" s="153" t="s">
        <v>103</v>
      </c>
      <c r="B4" s="295" t="s">
        <v>241</v>
      </c>
    </row>
    <row r="5" spans="1:2" ht="15" x14ac:dyDescent="0.3">
      <c r="A5" s="153" t="s">
        <v>104</v>
      </c>
      <c r="B5" s="295" t="s">
        <v>237</v>
      </c>
    </row>
    <row r="6" spans="1:2" ht="15" x14ac:dyDescent="0.3">
      <c r="A6" s="153" t="s">
        <v>105</v>
      </c>
      <c r="B6" s="295" t="s">
        <v>242</v>
      </c>
    </row>
    <row r="7" spans="1:2" ht="15" x14ac:dyDescent="0.3">
      <c r="A7" s="153" t="s">
        <v>106</v>
      </c>
      <c r="B7" s="295" t="s">
        <v>243</v>
      </c>
    </row>
    <row r="8" spans="1:2" ht="15" x14ac:dyDescent="0.3">
      <c r="A8" s="153" t="s">
        <v>107</v>
      </c>
      <c r="B8" s="295" t="s">
        <v>244</v>
      </c>
    </row>
    <row r="9" spans="1:2" ht="15" x14ac:dyDescent="0.3">
      <c r="A9" s="153" t="s">
        <v>108</v>
      </c>
      <c r="B9" s="295" t="s">
        <v>245</v>
      </c>
    </row>
    <row r="10" spans="1:2" ht="15" x14ac:dyDescent="0.3">
      <c r="A10" s="153" t="s">
        <v>109</v>
      </c>
      <c r="B10" s="295" t="s">
        <v>246</v>
      </c>
    </row>
    <row r="11" spans="1:2" ht="15" x14ac:dyDescent="0.3">
      <c r="A11" s="153" t="s">
        <v>110</v>
      </c>
      <c r="B11" s="295" t="s">
        <v>247</v>
      </c>
    </row>
    <row r="12" spans="1:2" ht="15" x14ac:dyDescent="0.3">
      <c r="A12" s="153" t="s">
        <v>111</v>
      </c>
      <c r="B12" s="295" t="s">
        <v>248</v>
      </c>
    </row>
    <row r="13" spans="1:2" ht="15" x14ac:dyDescent="0.3">
      <c r="A13" s="153" t="s">
        <v>112</v>
      </c>
      <c r="B13" s="295" t="s">
        <v>249</v>
      </c>
    </row>
    <row r="14" spans="1:2" ht="15" x14ac:dyDescent="0.3">
      <c r="A14" s="153" t="s">
        <v>113</v>
      </c>
      <c r="B14" s="295" t="s">
        <v>250</v>
      </c>
    </row>
    <row r="15" spans="1:2" ht="15" x14ac:dyDescent="0.3">
      <c r="A15" s="153" t="s">
        <v>114</v>
      </c>
      <c r="B15" s="295" t="s">
        <v>251</v>
      </c>
    </row>
    <row r="16" spans="1:2" ht="15" x14ac:dyDescent="0.3">
      <c r="A16" s="153" t="s">
        <v>115</v>
      </c>
      <c r="B16" s="295" t="s">
        <v>252</v>
      </c>
    </row>
    <row r="17" spans="1:2" ht="15" x14ac:dyDescent="0.3">
      <c r="A17" s="153" t="s">
        <v>116</v>
      </c>
      <c r="B17" s="295" t="s">
        <v>253</v>
      </c>
    </row>
    <row r="18" spans="1:2" ht="15" x14ac:dyDescent="0.3">
      <c r="A18" s="153" t="s">
        <v>117</v>
      </c>
      <c r="B18" s="295" t="s">
        <v>254</v>
      </c>
    </row>
    <row r="19" spans="1:2" ht="15" x14ac:dyDescent="0.3">
      <c r="A19" s="153" t="s">
        <v>118</v>
      </c>
      <c r="B19" s="295" t="s">
        <v>255</v>
      </c>
    </row>
    <row r="20" spans="1:2" ht="15" x14ac:dyDescent="0.3">
      <c r="A20" s="153" t="s">
        <v>119</v>
      </c>
      <c r="B20" s="295" t="s">
        <v>256</v>
      </c>
    </row>
    <row r="21" spans="1:2" ht="15" x14ac:dyDescent="0.3">
      <c r="A21" s="153" t="s">
        <v>120</v>
      </c>
      <c r="B21" s="295" t="s">
        <v>257</v>
      </c>
    </row>
    <row r="22" spans="1:2" ht="15" x14ac:dyDescent="0.3">
      <c r="A22" s="153" t="s">
        <v>121</v>
      </c>
      <c r="B22" s="295" t="s">
        <v>258</v>
      </c>
    </row>
    <row r="23" spans="1:2" ht="15" x14ac:dyDescent="0.3">
      <c r="A23" s="153" t="s">
        <v>122</v>
      </c>
      <c r="B23" s="295" t="s">
        <v>259</v>
      </c>
    </row>
    <row r="24" spans="1:2" ht="15" x14ac:dyDescent="0.3">
      <c r="A24" s="153" t="s">
        <v>123</v>
      </c>
      <c r="B24" s="295" t="s">
        <v>260</v>
      </c>
    </row>
    <row r="25" spans="1:2" ht="15" x14ac:dyDescent="0.3">
      <c r="A25" s="153" t="s">
        <v>124</v>
      </c>
      <c r="B25" s="295" t="s">
        <v>261</v>
      </c>
    </row>
    <row r="26" spans="1:2" ht="15" x14ac:dyDescent="0.3">
      <c r="A26" s="153" t="s">
        <v>125</v>
      </c>
      <c r="B26" s="295" t="s">
        <v>262</v>
      </c>
    </row>
    <row r="27" spans="1:2" ht="15" x14ac:dyDescent="0.3">
      <c r="A27" s="153" t="s">
        <v>126</v>
      </c>
      <c r="B27" s="295" t="s">
        <v>263</v>
      </c>
    </row>
    <row r="28" spans="1:2" ht="15" x14ac:dyDescent="0.3">
      <c r="A28" s="153" t="s">
        <v>127</v>
      </c>
      <c r="B28" s="295" t="s">
        <v>264</v>
      </c>
    </row>
    <row r="29" spans="1:2" ht="15" x14ac:dyDescent="0.3">
      <c r="A29" s="153" t="s">
        <v>128</v>
      </c>
      <c r="B29" s="295" t="s">
        <v>265</v>
      </c>
    </row>
    <row r="30" spans="1:2" ht="15" x14ac:dyDescent="0.3">
      <c r="A30" s="153" t="s">
        <v>129</v>
      </c>
      <c r="B30" s="295" t="s">
        <v>266</v>
      </c>
    </row>
    <row r="31" spans="1:2" ht="15" x14ac:dyDescent="0.3">
      <c r="A31" s="153" t="s">
        <v>130</v>
      </c>
      <c r="B31" s="295" t="s">
        <v>267</v>
      </c>
    </row>
    <row r="32" spans="1:2" ht="15" x14ac:dyDescent="0.3">
      <c r="A32" s="153" t="s">
        <v>131</v>
      </c>
      <c r="B32" s="295" t="s">
        <v>268</v>
      </c>
    </row>
    <row r="33" spans="1:2" ht="15" x14ac:dyDescent="0.3">
      <c r="A33" s="153" t="s">
        <v>132</v>
      </c>
      <c r="B33" s="295" t="s">
        <v>269</v>
      </c>
    </row>
    <row r="34" spans="1:2" ht="15" x14ac:dyDescent="0.3">
      <c r="A34" s="153" t="s">
        <v>133</v>
      </c>
      <c r="B34" s="295" t="s">
        <v>270</v>
      </c>
    </row>
    <row r="35" spans="1:2" ht="15" x14ac:dyDescent="0.3">
      <c r="A35" s="153" t="s">
        <v>134</v>
      </c>
      <c r="B35" s="295" t="s">
        <v>271</v>
      </c>
    </row>
    <row r="36" spans="1:2" ht="15" x14ac:dyDescent="0.3">
      <c r="A36" s="153" t="s">
        <v>135</v>
      </c>
      <c r="B36" s="295" t="s">
        <v>272</v>
      </c>
    </row>
    <row r="37" spans="1:2" ht="15" x14ac:dyDescent="0.3">
      <c r="A37" s="153" t="s">
        <v>136</v>
      </c>
      <c r="B37" s="295" t="s">
        <v>273</v>
      </c>
    </row>
    <row r="38" spans="1:2" ht="15" x14ac:dyDescent="0.3">
      <c r="A38" s="153" t="s">
        <v>137</v>
      </c>
      <c r="B38" s="295" t="s">
        <v>274</v>
      </c>
    </row>
    <row r="39" spans="1:2" ht="15" x14ac:dyDescent="0.3">
      <c r="A39" s="153" t="s">
        <v>138</v>
      </c>
      <c r="B39" s="295" t="s">
        <v>275</v>
      </c>
    </row>
    <row r="40" spans="1:2" ht="15" x14ac:dyDescent="0.3">
      <c r="A40" s="153" t="s">
        <v>139</v>
      </c>
      <c r="B40" s="295" t="s">
        <v>276</v>
      </c>
    </row>
    <row r="41" spans="1:2" ht="15" x14ac:dyDescent="0.3">
      <c r="A41" s="153" t="s">
        <v>140</v>
      </c>
      <c r="B41" s="295" t="s">
        <v>277</v>
      </c>
    </row>
    <row r="42" spans="1:2" ht="15" x14ac:dyDescent="0.3">
      <c r="A42" s="153" t="s">
        <v>141</v>
      </c>
      <c r="B42" s="295" t="s">
        <v>278</v>
      </c>
    </row>
    <row r="43" spans="1:2" ht="15" x14ac:dyDescent="0.3">
      <c r="A43" s="153" t="s">
        <v>142</v>
      </c>
      <c r="B43" s="295" t="s">
        <v>279</v>
      </c>
    </row>
    <row r="44" spans="1:2" ht="15" x14ac:dyDescent="0.3">
      <c r="A44" s="153" t="s">
        <v>143</v>
      </c>
      <c r="B44" s="295" t="s">
        <v>280</v>
      </c>
    </row>
    <row r="45" spans="1:2" ht="15" x14ac:dyDescent="0.3">
      <c r="A45" s="153" t="s">
        <v>144</v>
      </c>
      <c r="B45" s="295" t="s">
        <v>281</v>
      </c>
    </row>
    <row r="46" spans="1:2" ht="15" x14ac:dyDescent="0.3">
      <c r="A46" s="153" t="s">
        <v>145</v>
      </c>
      <c r="B46" s="295" t="s">
        <v>282</v>
      </c>
    </row>
    <row r="47" spans="1:2" ht="15" x14ac:dyDescent="0.3">
      <c r="A47" s="153" t="s">
        <v>146</v>
      </c>
      <c r="B47" s="295" t="s">
        <v>283</v>
      </c>
    </row>
    <row r="48" spans="1:2" ht="15" x14ac:dyDescent="0.3">
      <c r="A48" s="153" t="s">
        <v>147</v>
      </c>
      <c r="B48" s="295" t="s">
        <v>284</v>
      </c>
    </row>
    <row r="49" spans="1:2" ht="15" x14ac:dyDescent="0.3">
      <c r="A49" s="153" t="s">
        <v>148</v>
      </c>
      <c r="B49" s="295" t="s">
        <v>285</v>
      </c>
    </row>
    <row r="50" spans="1:2" ht="15" x14ac:dyDescent="0.3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Adam Karnik</cp:lastModifiedBy>
  <cp:lastPrinted>2020-05-12T15:41:53Z</cp:lastPrinted>
  <dcterms:created xsi:type="dcterms:W3CDTF">2020-04-14T23:06:16Z</dcterms:created>
  <dcterms:modified xsi:type="dcterms:W3CDTF">2021-01-28T17:34:55Z</dcterms:modified>
</cp:coreProperties>
</file>