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<sst xmlns="http://schemas.openxmlformats.org/spreadsheetml/2006/main" count="530" uniqueCount="368">
  <si>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</si>
  <si>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</si>
  <si>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</si>
  <si>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</si>
  <si>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</si>
  <si>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</si>
  <si>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</si>
  <si>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</si>
  <si>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</si>
  <si>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</si>
  <si>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</si>
  <si>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</si>
  <si>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</si>
  <si>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</si>
  <si>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</si>
  <si>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</si>
  <si>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</si>
  <si>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</si>
  <si>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</si>
  <si>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</si>
  <si>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</si>
  <si>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</si>
  <si>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</si>
  <si>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</si>
  <si>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</si>
  <si>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</si>
  <si>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</si>
  <si>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</si>
  <si>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</si>
  <si>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</si>
  <si>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</si>
  <si>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</si>
  <si>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</si>
  <si>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</si>
  <si>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</si>
  <si>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</si>
  <si>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</si>
  <si>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</si>
  <si>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</si>
  <si>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</si>
  <si>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</si>
  <si>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</si>
  <si>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</si>
  <si>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</si>
  <si>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</si>
  <si>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</si>
  <si>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</si>
  <si>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</si>
  <si>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</si>
  <si>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</si>
  <si>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</si>
  <si>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</si>
  <si>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</si>
  <si>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</si>
  <si>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</si>
  <si>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</si>
  <si>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</si>
  <si>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</si>
  <si>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</si>
  <si>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</si>
  <si>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</si>
  <si>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</si>
  <si>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</si>
  <si>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</si>
  <si>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</si>
  <si>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</si>
  <si>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</si>
  <si>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</si>
  <si>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</si>
  <si>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</si>
  <si>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</si>
  <si>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</si>
  <si>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</si>
  <si>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</si>
  <si>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</si>
  <si>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</si>
  <si>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</si>
  <si>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</si>
  <si>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</si>
  <si>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</si>
  <si>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</si>
  <si>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</si>
  <si>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</si>
  <si>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</si>
  <si>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</si>
  <si>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</si>
  <si>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</si>
  <si>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</si>
  <si>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</si>
  <si>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</si>
  <si>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</si>
  <si>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</si>
  <si>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</si>
  <si>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</si>
  <si>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</si>
  <si>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</si>
  <si>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</si>
  <si>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</si>
  <si>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</si>
  <si>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</si>
  <si>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</si>
  <si>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</si>
  <si>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</si>
  <si>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</si>
  <si>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</si>
  <si>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</si>
  <si>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</si>
  <si>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</si>
  <si>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</si>
  <si>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</si>
  <si>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</si>
  <si>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</si>
  <si>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</si>
  <si>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</si>
  <si>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</si>
  <si>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</si>
  <si>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</si>
  <si>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</si>
  <si>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</si>
  <si>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</si>
  <si>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</si>
  <si>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</si>
  <si>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</si>
  <si>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</si>
  <si>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</si>
  <si>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</si>
  <si>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</si>
  <si>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</si>
  <si>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</si>
  <si>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</si>
  <si>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</si>
  <si>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</si>
  <si>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</si>
  <si>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</si>
  <si>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</si>
  <si>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</si>
  <si>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</si>
  <si>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</si>
  <si>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</si>
  <si>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</si>
  <si>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</si>
  <si>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</si>
  <si>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</si>
  <si>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</si>
  <si>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</si>
  <si>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</si>
  <si>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</si>
  <si>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</si>
  <si>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</si>
  <si>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</si>
  <si>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</si>
  <si>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</si>
  <si>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</si>
  <si>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</si>
  <si>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</si>
  <si>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</si>
  <si>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</si>
  <si>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</si>
  <si>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</si>
  <si>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</si>
  <si>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</si>
  <si>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</si>
  <si>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</si>
  <si>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</si>
  <si>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</si>
  <si>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</si>
  <si>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</si>
  <si>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</si>
  <si>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</si>
  <si>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</si>
  <si>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</si>
  <si>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</si>
  <si>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</si>
  <si>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</si>
  <si>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</si>
  <si>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</si>
  <si>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</si>
  <si>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</si>
  <si>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</si>
  <si>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</si>
  <si>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</si>
  <si>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</si>
  <si>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</si>
  <si>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</si>
  <si>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</si>
  <si>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</si>
  <si>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</si>
  <si>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</si>
  <si>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</si>
  <si>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</si>
  <si>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</si>
  <si>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</si>
  <si>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</si>
  <si>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</si>
  <si>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</si>
  <si>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</si>
  <si>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</si>
  <si>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</si>
  <si>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</si>
  <si>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</si>
  <si>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</si>
  <si>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</si>
  <si>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</si>
  <si>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</si>
  <si>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</si>
  <si>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</si>
  <si>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</si>
  <si>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</si>
  <si>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</si>
  <si>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</si>
  <si>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</si>
  <si>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</si>
  <si>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</si>
  <si>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</si>
  <si>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</si>
  <si>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</si>
  <si>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</si>
  <si>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</si>
  <si>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</si>
  <si>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</si>
  <si>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</si>
  <si>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</si>
  <si>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</si>
  <si>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</si>
  <si>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</si>
  <si>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</si>
  <si>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</si>
  <si>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</si>
  <si>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</si>
  <si>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</si>
  <si>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</si>
  <si>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</si>
  <si>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</si>
  <si>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</si>
  <si>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</si>
  <si>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</si>
  <si>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</si>
  <si>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</si>
  <si>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</si>
  <si>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</si>
  <si>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</si>
  <si>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</si>
  <si>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</si>
  <si>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</si>
  <si>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</si>
  <si>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</si>
  <si>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</si>
  <si>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</si>
  <si>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</si>
  <si>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</si>
  <si>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</si>
  <si>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</si>
  <si>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</si>
  <si>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</si>
  <si>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</si>
  <si>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</si>
  <si>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</si>
  <si>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</si>
  <si>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</si>
  <si>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</si>
  <si>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</si>
  <si>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</si>
  <si>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</si>
  <si>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</si>
  <si>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</si>
  <si>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</si>
  <si>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</si>
  <si>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</si>
  <si>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</si>
  <si>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</si>
  <si>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</si>
  <si>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</si>
  <si>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</si>
  <si>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</si>
  <si>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</si>
  <si>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</si>
  <si>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</si>
  <si>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</si>
  <si>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</si>
  <si>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</si>
  <si>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</si>
  <si>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</si>
  <si>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</si>
  <si>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</si>
  <si>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</si>
  <si>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</si>
  <si>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</si>
  <si>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</si>
  <si>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</si>
  <si>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</si>
  <si>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</si>
  <si>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</si>
  <si>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</si>
  <si>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</si>
  <si>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</si>
  <si>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</si>
  <si>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</si>
  <si>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</si>
  <si>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</si>
  <si>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</si>
  <si>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</si>
  <si>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</si>
  <si>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</si>
  <si>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</si>
  <si>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</si>
  <si>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</si>
  <si>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</si>
  <si>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</si>
  <si>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</si>
  <si>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</si>
  <si>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</si>
  <si>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</si>
  <si>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</si>
  <si>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</si>
  <si>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</si>
  <si>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</si>
  <si>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</si>
  <si>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</si>
  <si>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</si>
  <si>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</si>
  <si>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</si>
  <si>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</si>
  <si>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</si>
  <si>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</si>
  <si>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</si>
  <si>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</si>
  <si>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</si>
  <si>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</si>
  <si>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</si>
  <si>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</si>
  <si>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</si>
  <si>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</si>
  <si>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</si>
  <si>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</si>
  <si>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</si>
  <si>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</si>
  <si>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</si>
  <si>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</si>
  <si>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</si>
  <si>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</si>
  <si>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</si>
  <si>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</si>
  <si>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</si>
  <si>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</si>
  <si>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</si>
  <si>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</si>
  <si>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</si>
  <si>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</si>
  <si>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</si>
  <si>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</si>
  <si>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</si>
  <si>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</si>
  <si>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</si>
  <si>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</si>
  <si>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CNA Insurance Group</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</si>
  <si>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</si>
  <si>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</si>
  <si>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</si>
  <si>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</si>
  <si>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</si>
  <si>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</si>
  <si>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</si>
  <si>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</si>
  <si>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</si>
  <si>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</si>
  <si>
    <t>151 N Franlikn St.</t>
  </si>
  <si>
    <t>Chicago</t>
  </si>
  <si>
    <t>National Fire Insurnace Company of Hartford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</si>
</sst>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13" xfId="5" applyFont="1" applyBorder="1" applyAlignment="1">
      <alignment vertical="center"/>
    </xf>
    <xf numFmtId="164" fontId="20"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9" fillId="0" borderId="0" xfId="5" applyFont="1" applyBorder="1" applyAlignment="1">
      <alignment vertical="center"/>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8" fillId="0" borderId="0" xfId="4" applyFont="1"/>
    <xf numFmtId="164" fontId="20" fillId="0" borderId="0" xfId="5" applyFont="1" applyBorder="1" applyAlignment="1">
      <alignment horizontal="center" vertical="center"/>
    </xf>
    <xf numFmtId="0" fontId="0" fillId="0" borderId="0" xfId="0" applyBorder="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 fontId="18" fillId="0" borderId="0" xfId="5" applyNumberFormat="1" applyFont="1" applyFill="1" applyBorder="1" applyAlignment="1" applyProtection="1">
      <alignment vertical="center"/>
      <protection locked="0"/>
    </xf>
    <xf numFmtId="164" fontId="19" fillId="0" borderId="0" xfId="5" applyFont="1" applyBorder="1" applyAlignment="1">
      <alignment vertical="center"/>
    </xf>
    <xf numFmtId="164" fontId="18" fillId="0" borderId="0" xfId="4" applyFont="1" applyAlignment="1">
      <alignment horizontal="left"/>
    </xf>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7" t="s">
        <v>19</v>
      </c>
      <c r="B2" s="347"/>
      <c r="C2" s="347"/>
      <c r="D2" s="347"/>
      <c r="E2" s="347"/>
      <c r="F2" s="347"/>
      <c r="G2" s="347"/>
      <c r="H2" s="347"/>
      <c r="I2" s="347"/>
      <c r="J2" s="347"/>
      <c r="K2" s="347"/>
      <c r="L2" s="347"/>
      <c r="M2" s="347"/>
      <c r="N2" s="347"/>
    </row>
    <row r="3" spans="1:21" s="9" customFormat="1" ht="19.5" x14ac:dyDescent="0.25">
      <c r="A3" s="347" t="s">
        <v>42</v>
      </c>
      <c r="B3" s="347"/>
      <c r="C3" s="347"/>
      <c r="D3" s="347"/>
      <c r="E3" s="347"/>
      <c r="F3" s="347"/>
      <c r="G3" s="347"/>
      <c r="H3" s="347"/>
      <c r="I3" s="347"/>
      <c r="J3" s="347"/>
      <c r="K3" s="347"/>
      <c r="L3" s="347"/>
      <c r="M3" s="347"/>
      <c r="N3" s="34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8" t="s">
        <v>353</v>
      </c>
      <c r="B5" s="348"/>
      <c r="C5" s="348"/>
      <c r="D5" s="348"/>
      <c r="E5" s="348"/>
      <c r="F5" s="348"/>
      <c r="G5" s="348"/>
      <c r="H5" s="348"/>
      <c r="I5" s="348"/>
      <c r="J5" s="348"/>
      <c r="K5" s="348"/>
      <c r="L5" s="348"/>
      <c r="M5" s="348"/>
      <c r="N5" s="348"/>
      <c r="O5" s="315"/>
      <c r="P5" s="315"/>
      <c r="Q5" s="315"/>
      <c r="R5" s="315"/>
      <c r="S5" s="315"/>
      <c r="T5" s="315"/>
      <c r="U5" s="315"/>
    </row>
    <row r="6" spans="1:21" s="9" customFormat="1" ht="22.5" customHeight="1" x14ac:dyDescent="0.25">
      <c r="A6" s="348" t="s">
        <v>98</v>
      </c>
      <c r="B6" s="348"/>
      <c r="C6" s="348"/>
      <c r="D6" s="348"/>
      <c r="E6" s="348"/>
      <c r="F6" s="348"/>
      <c r="G6" s="348"/>
      <c r="H6" s="348"/>
      <c r="I6" s="348"/>
      <c r="J6" s="348"/>
      <c r="K6" s="348"/>
      <c r="L6" s="348"/>
      <c r="M6" s="348"/>
      <c r="N6" s="34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7"/>
      <c r="B8" s="12"/>
      <c r="C8" s="12"/>
      <c r="D8" s="12"/>
      <c r="E8" s="12"/>
      <c r="F8" s="12"/>
      <c r="G8" s="12"/>
      <c r="H8" s="12"/>
      <c r="I8" s="12"/>
      <c r="J8" s="12"/>
      <c r="K8" s="12"/>
      <c r="L8" s="12"/>
      <c r="M8" s="12"/>
      <c r="N8" s="13"/>
    </row>
    <row r="9" spans="1:21" ht="12.75" customHeight="1" x14ac:dyDescent="0.2">
      <c r="A9" s="48"/>
      <c r="B9" s="399" t="s">
        <v>367</v>
      </c>
      <c r="C9" s="397"/>
      <c r="D9" s="397"/>
      <c r="E9" s="397"/>
      <c r="F9" s="397"/>
      <c r="G9" s="397"/>
      <c r="H9" s="397"/>
      <c r="I9" s="397"/>
      <c r="J9" s="391"/>
      <c r="K9" s="392"/>
      <c r="L9" s="398">
        <v>20478</v>
      </c>
      <c r="M9" s="252"/>
      <c r="N9" s="14"/>
    </row>
    <row r="10" spans="1:21" ht="12.75" customHeight="1" x14ac:dyDescent="0.2">
      <c r="A10" s="49"/>
      <c r="B10" s="384" t="s">
        <v>30</v>
      </c>
      <c r="C10" s="384"/>
      <c r="D10" s="384"/>
      <c r="E10" s="384"/>
      <c r="F10" s="384"/>
      <c r="G10" s="384"/>
      <c r="H10" s="384"/>
      <c r="I10" s="340"/>
      <c r="J10" s="341"/>
      <c r="K10" s="385"/>
      <c r="L10" s="384" t="s">
        <v>31</v>
      </c>
      <c r="M10" s="15"/>
      <c r="N10" s="14"/>
    </row>
    <row r="11" spans="1:21" ht="12.75" customHeight="1" x14ac:dyDescent="0.2">
      <c r="A11" s="49"/>
      <c r="B11" s="386"/>
      <c r="C11" s="386"/>
      <c r="D11" s="386"/>
      <c r="E11" s="386"/>
      <c r="F11" s="386"/>
      <c r="G11" s="386"/>
      <c r="H11" s="386"/>
      <c r="I11" s="389"/>
      <c r="J11" s="389"/>
      <c r="K11" s="385"/>
      <c r="L11" s="389"/>
      <c r="M11" s="44"/>
      <c r="N11" s="14"/>
    </row>
    <row r="12" spans="1:21" ht="12.75" customHeight="1" x14ac:dyDescent="0.2">
      <c r="A12" s="49"/>
      <c r="B12" s="386"/>
      <c r="C12" s="386"/>
      <c r="D12" s="386"/>
      <c r="E12" s="386"/>
      <c r="F12" s="386"/>
      <c r="G12" s="386"/>
      <c r="H12" s="386"/>
      <c r="I12" s="385"/>
      <c r="J12" s="385"/>
      <c r="K12" s="385"/>
      <c r="L12" s="385"/>
      <c r="M12" s="16"/>
      <c r="N12" s="14"/>
    </row>
    <row r="13" spans="1:21" ht="12.75" customHeight="1" x14ac:dyDescent="0.2">
      <c r="A13" s="48"/>
      <c r="B13" s="399" t="s">
        <v>354</v>
      </c>
      <c r="C13" s="397"/>
      <c r="D13" s="397"/>
      <c r="E13" s="397"/>
      <c r="F13" s="397"/>
      <c r="G13" s="397"/>
      <c r="H13" s="397"/>
      <c r="I13" s="397"/>
      <c r="J13" s="393"/>
      <c r="K13" s="387"/>
      <c r="L13" s="398">
        <v>218</v>
      </c>
      <c r="M13" s="252"/>
      <c r="N13" s="14"/>
    </row>
    <row r="14" spans="1:21" ht="12.75" customHeight="1" x14ac:dyDescent="0.2">
      <c r="A14" s="49"/>
      <c r="B14" s="384" t="s">
        <v>32</v>
      </c>
      <c r="C14" s="384"/>
      <c r="D14" s="384"/>
      <c r="E14" s="384"/>
      <c r="F14" s="384"/>
      <c r="G14" s="384"/>
      <c r="H14" s="386"/>
      <c r="I14" s="341"/>
      <c r="J14" s="341"/>
      <c r="K14" s="385"/>
      <c r="L14" s="384" t="s">
        <v>33</v>
      </c>
      <c r="M14" s="15"/>
      <c r="N14" s="14"/>
    </row>
    <row r="15" spans="1:21" ht="12.75" customHeight="1" x14ac:dyDescent="0.2">
      <c r="A15" s="49"/>
      <c r="B15" s="386"/>
      <c r="C15" s="386"/>
      <c r="D15" s="386"/>
      <c r="E15" s="386"/>
      <c r="F15" s="386"/>
      <c r="G15" s="386"/>
      <c r="H15" s="386"/>
      <c r="I15" s="389"/>
      <c r="J15" s="389"/>
      <c r="K15" s="385"/>
      <c r="L15" s="389"/>
      <c r="M15" s="44"/>
      <c r="N15" s="14"/>
    </row>
    <row r="16" spans="1:21" ht="12.75" customHeight="1" x14ac:dyDescent="0.2">
      <c r="A16" s="49"/>
      <c r="B16" s="386"/>
      <c r="C16" s="386"/>
      <c r="D16" s="386"/>
      <c r="E16" s="386"/>
      <c r="F16" s="386"/>
      <c r="G16" s="386"/>
      <c r="H16" s="386"/>
      <c r="I16" s="385"/>
      <c r="J16" s="385"/>
      <c r="K16" s="385"/>
      <c r="L16" s="385"/>
      <c r="M16" s="16"/>
      <c r="N16" s="14"/>
    </row>
    <row r="17" spans="1:14" ht="12.75" customHeight="1" x14ac:dyDescent="0.2">
      <c r="A17" s="48"/>
      <c r="B17" s="399" t="s">
        <v>365</v>
      </c>
      <c r="C17" s="397"/>
      <c r="D17" s="397"/>
      <c r="E17" s="397"/>
      <c r="F17" s="397"/>
      <c r="G17" s="397"/>
      <c r="H17" s="394"/>
      <c r="I17" s="385"/>
      <c r="J17" s="385"/>
      <c r="K17" s="385"/>
      <c r="L17" s="385"/>
      <c r="M17" s="16"/>
      <c r="N17" s="14"/>
    </row>
    <row r="18" spans="1:14" ht="12.75" customHeight="1" x14ac:dyDescent="0.2">
      <c r="A18" s="49"/>
      <c r="B18" s="384" t="s">
        <v>34</v>
      </c>
      <c r="C18" s="386"/>
      <c r="D18" s="386"/>
      <c r="E18" s="386"/>
      <c r="F18" s="386"/>
      <c r="G18" s="386"/>
      <c r="H18" s="386"/>
      <c r="I18" s="385"/>
      <c r="J18" s="385"/>
      <c r="K18" s="385"/>
      <c r="L18" s="385"/>
      <c r="M18" s="16"/>
      <c r="N18" s="14"/>
    </row>
    <row r="19" spans="1:14" ht="12.75" customHeight="1" x14ac:dyDescent="0.2">
      <c r="A19" s="49"/>
      <c r="B19" s="386"/>
      <c r="C19" s="386"/>
      <c r="D19" s="386"/>
      <c r="E19" s="386"/>
      <c r="F19" s="386"/>
      <c r="G19" s="386"/>
      <c r="H19" s="386"/>
      <c r="I19" s="385"/>
      <c r="J19" s="385"/>
      <c r="K19" s="385"/>
      <c r="L19" s="385"/>
      <c r="M19" s="16"/>
      <c r="N19" s="19"/>
    </row>
    <row r="20" spans="1:14" ht="12.75" customHeight="1" x14ac:dyDescent="0.25">
      <c r="A20" s="48"/>
      <c r="B20" s="399" t="s">
        <v>366</v>
      </c>
      <c r="C20" s="397"/>
      <c r="D20" s="397"/>
      <c r="E20" s="397"/>
      <c r="F20" s="397"/>
      <c r="G20" s="397"/>
      <c r="H20" s="388"/>
      <c r="I20" s="400" t="s">
        <v>249</v>
      </c>
      <c r="J20" s="390"/>
      <c r="K20" s="395"/>
      <c r="L20" s="396">
        <v>60606</v>
      </c>
      <c r="N20" s="19"/>
    </row>
    <row r="21" spans="1:14" ht="12.75" customHeight="1" x14ac:dyDescent="0.2">
      <c r="A21" s="49"/>
      <c r="B21" s="15" t="s">
        <v>35</v>
      </c>
      <c r="C21" s="17"/>
      <c r="D21" s="17"/>
      <c r="E21" s="21"/>
      <c r="F21" s="21"/>
      <c r="G21" s="21"/>
      <c r="H21" s="22"/>
      <c r="I21" s="15" t="s">
        <v>36</v>
      </c>
      <c r="J21" s="17"/>
      <c r="K21" s="23"/>
      <c r="L21" s="16" t="s">
        <v>37</v>
      </c>
      <c r="N21" s="19"/>
    </row>
    <row r="22" spans="1:14" ht="12.75" customHeight="1" x14ac:dyDescent="0.2">
      <c r="A22" s="49"/>
      <c r="B22" s="17"/>
      <c r="C22" s="17"/>
      <c r="D22" s="17"/>
      <c r="E22" s="21"/>
      <c r="F22" s="21"/>
      <c r="G22" s="21"/>
      <c r="H22" s="22"/>
      <c r="I22" s="44"/>
      <c r="J22" s="44"/>
      <c r="K22" s="23"/>
      <c r="M22" s="44"/>
      <c r="N22" s="19"/>
    </row>
    <row r="23" spans="1:14" ht="12.75" customHeight="1" x14ac:dyDescent="0.2">
      <c r="A23" s="49"/>
      <c r="B23" s="17"/>
      <c r="C23" s="17"/>
      <c r="D23" s="17"/>
      <c r="E23" s="21"/>
      <c r="F23" s="21"/>
      <c r="G23" s="21"/>
      <c r="H23" s="22"/>
      <c r="I23" s="44"/>
      <c r="J23" s="44"/>
      <c r="K23" s="23"/>
      <c r="M23" s="44"/>
      <c r="N23" s="19"/>
    </row>
    <row r="24" spans="1:14" ht="12.75" customHeight="1" x14ac:dyDescent="0.2">
      <c r="A24" s="49"/>
      <c r="B24" s="17"/>
      <c r="C24" s="17"/>
      <c r="D24" s="17"/>
      <c r="E24" s="21"/>
      <c r="F24" s="21"/>
      <c r="G24" s="21"/>
      <c r="H24" s="22"/>
      <c r="I24" s="24"/>
      <c r="J24" s="18"/>
      <c r="K24" s="23"/>
      <c r="L24" s="24"/>
      <c r="M24" s="16"/>
      <c r="N24" s="19"/>
    </row>
    <row r="25" spans="1:14" ht="12.75" customHeight="1" x14ac:dyDescent="0.25">
      <c r="A25" s="49"/>
      <c r="B25"/>
      <c r="C25" s="20" t="s">
        <v>53</v>
      </c>
      <c r="F25" s="21"/>
      <c r="G25" s="21"/>
      <c r="H25" s="22"/>
      <c r="I25" s="24"/>
      <c r="J25" s="18"/>
      <c r="K25" s="23"/>
      <c r="L25" s="24"/>
      <c r="M25" s="16"/>
      <c r="N25" s="19"/>
    </row>
    <row r="26" spans="1:14" ht="12.75" customHeight="1" x14ac:dyDescent="0.2">
      <c r="A26" s="49"/>
      <c r="B26" s="17"/>
      <c r="C26" s="17"/>
      <c r="D26" s="17"/>
      <c r="E26" s="21"/>
      <c r="F26" s="21"/>
      <c r="G26" s="21"/>
      <c r="H26" s="22"/>
      <c r="I26" s="24"/>
      <c r="J26" s="18"/>
      <c r="K26" s="23"/>
      <c r="L26" s="24"/>
      <c r="M26" s="16"/>
      <c r="N26" s="19"/>
    </row>
    <row r="27" spans="1:14" ht="12.75" customHeight="1" x14ac:dyDescent="0.25">
      <c r="A27" s="49"/>
      <c r="B27"/>
      <c r="C27" s="20" t="s">
        <v>331</v>
      </c>
      <c r="F27" s="21"/>
      <c r="G27" s="21"/>
      <c r="H27" s="22"/>
      <c r="I27" s="24"/>
      <c r="J27" s="18"/>
      <c r="K27" s="23"/>
      <c r="L27" s="24"/>
      <c r="M27" s="16"/>
      <c r="N27" s="19"/>
    </row>
    <row r="28" spans="1:14" ht="12.75" customHeight="1" x14ac:dyDescent="0.2">
      <c r="A28" s="49"/>
      <c r="B28" s="53"/>
      <c r="C28" s="20"/>
      <c r="D28" s="20"/>
      <c r="E28" s="21"/>
      <c r="F28" s="21"/>
      <c r="G28" s="21"/>
      <c r="H28" s="22"/>
      <c r="I28" s="98"/>
      <c r="J28" s="18"/>
      <c r="K28" s="23"/>
      <c r="L28" s="98"/>
      <c r="M28" s="16"/>
      <c r="N28" s="19"/>
    </row>
    <row r="29" spans="1:14" ht="12.75" customHeight="1" x14ac:dyDescent="0.2">
      <c r="A29" s="49"/>
      <c r="G29" s="21"/>
      <c r="H29" s="22"/>
      <c r="I29" s="44"/>
      <c r="J29" s="18"/>
      <c r="K29" s="23"/>
      <c r="L29" s="44"/>
      <c r="M29" s="16"/>
      <c r="N29" s="19"/>
    </row>
    <row r="30" spans="1:14" ht="28.5" customHeight="1" x14ac:dyDescent="0.2">
      <c r="A30" s="49"/>
      <c r="B30" s="342" t="s">
        <v>76</v>
      </c>
      <c r="C30" s="342"/>
      <c r="D30" s="342"/>
      <c r="E30" s="342"/>
      <c r="F30" s="342"/>
      <c r="G30" s="342"/>
      <c r="H30" s="342"/>
      <c r="I30" s="342"/>
      <c r="J30" s="342"/>
      <c r="K30" s="342"/>
      <c r="L30" s="342"/>
      <c r="M30" s="342"/>
      <c r="N30" s="19"/>
    </row>
    <row r="31" spans="1:14" ht="28.5" customHeight="1" x14ac:dyDescent="0.2">
      <c r="A31" s="49"/>
      <c r="B31" s="120"/>
      <c r="C31" s="120"/>
      <c r="D31" s="120"/>
      <c r="E31" s="120"/>
      <c r="F31" s="120"/>
      <c r="G31" s="120"/>
      <c r="H31" s="120"/>
      <c r="I31" s="120"/>
      <c r="J31" s="120"/>
      <c r="K31" s="120"/>
      <c r="L31" s="120"/>
      <c r="M31" s="120"/>
      <c r="N31" s="19"/>
    </row>
    <row r="32" spans="1:14" ht="12.75" customHeight="1" x14ac:dyDescent="0.2">
      <c r="A32" s="50"/>
      <c r="B32" s="262">
        <v>44228</v>
      </c>
      <c r="C32" s="253"/>
      <c r="D32" s="253"/>
      <c r="E32" s="253"/>
      <c r="F32" s="253"/>
      <c r="G32" s="25"/>
      <c r="H32" s="25"/>
      <c r="I32" s="25"/>
      <c r="J32" s="25"/>
      <c r="K32" s="25"/>
      <c r="L32" s="25"/>
      <c r="M32" s="25"/>
      <c r="N32" s="41"/>
    </row>
    <row r="33" spans="1:14" ht="12.75" customHeight="1" x14ac:dyDescent="0.2">
      <c r="A33" s="50"/>
      <c r="B33" s="15" t="s">
        <v>57</v>
      </c>
      <c r="C33" s="122"/>
      <c r="D33" s="122"/>
      <c r="E33" s="122"/>
      <c r="F33" s="122"/>
      <c r="G33" s="25"/>
      <c r="H33" s="25"/>
      <c r="I33" s="25"/>
      <c r="J33" s="25"/>
      <c r="K33" s="25"/>
      <c r="L33" s="25"/>
      <c r="M33" s="25"/>
      <c r="N33" s="41"/>
    </row>
    <row r="34" spans="1:14" ht="12.75" customHeight="1" x14ac:dyDescent="0.2">
      <c r="A34" s="51"/>
      <c r="B34" s="26"/>
      <c r="C34" s="26"/>
      <c r="D34" s="26"/>
      <c r="E34" s="26"/>
      <c r="F34" s="26"/>
      <c r="G34" s="26"/>
      <c r="H34" s="26"/>
      <c r="I34" s="26"/>
      <c r="J34" s="26"/>
      <c r="K34" s="26"/>
      <c r="L34" s="26"/>
      <c r="M34" s="26"/>
      <c r="N34" s="31"/>
    </row>
    <row r="35" spans="1:14" customFormat="1" ht="12.75" customHeight="1" x14ac:dyDescent="0.25">
      <c r="A35" s="157"/>
      <c r="B35" s="326" t="s">
        <v>355</v>
      </c>
      <c r="C35" s="324"/>
      <c r="D35" s="324"/>
      <c r="E35" s="324"/>
      <c r="F35" s="324"/>
      <c r="G35" s="324"/>
      <c r="H35" s="322"/>
      <c r="I35" s="336" t="s">
        <v>356</v>
      </c>
      <c r="J35" s="333"/>
      <c r="K35" s="327"/>
      <c r="L35" s="336" t="s">
        <v>357</v>
      </c>
      <c r="M35" s="333"/>
      <c r="N35" s="158"/>
    </row>
    <row r="36" spans="1:14" customFormat="1" ht="12.75" customHeight="1" x14ac:dyDescent="0.25">
      <c r="A36" s="159"/>
      <c r="B36" s="328" t="s">
        <v>162</v>
      </c>
      <c r="C36" s="328"/>
      <c r="D36" s="328"/>
      <c r="E36" s="328"/>
      <c r="F36" s="328"/>
      <c r="G36" s="328"/>
      <c r="H36" s="328"/>
      <c r="I36" s="339" t="s">
        <v>38</v>
      </c>
      <c r="J36" s="339"/>
      <c r="K36" s="331"/>
      <c r="L36" s="339" t="s">
        <v>39</v>
      </c>
      <c r="M36" s="339"/>
      <c r="N36" s="160"/>
    </row>
    <row r="37" spans="1:14" customFormat="1" ht="12.75" customHeight="1" x14ac:dyDescent="0.25">
      <c r="A37" s="161"/>
      <c r="B37" s="320"/>
      <c r="C37" s="320"/>
      <c r="D37" s="320"/>
      <c r="E37" s="320"/>
      <c r="F37" s="320"/>
      <c r="G37" s="320"/>
      <c r="H37" s="320"/>
      <c r="I37" s="320"/>
      <c r="J37" s="320"/>
      <c r="K37" s="320"/>
      <c r="L37" s="320"/>
      <c r="M37" s="320"/>
      <c r="N37" s="162"/>
    </row>
    <row r="38" spans="1:14" customFormat="1" ht="12.75" customHeight="1" x14ac:dyDescent="0.25">
      <c r="A38" s="157"/>
      <c r="B38" s="337" t="s">
        <v>358</v>
      </c>
      <c r="C38" s="332"/>
      <c r="D38" s="332"/>
      <c r="E38" s="332"/>
      <c r="F38" s="332"/>
      <c r="G38" s="332"/>
      <c r="H38" s="321"/>
      <c r="I38" s="338" t="s">
        <v>359</v>
      </c>
      <c r="J38" s="334"/>
      <c r="K38" s="334"/>
      <c r="L38" s="334"/>
      <c r="M38" s="334"/>
      <c r="N38" s="158"/>
    </row>
    <row r="39" spans="1:14" customFormat="1" ht="12.75" customHeight="1" x14ac:dyDescent="0.25">
      <c r="A39" s="159"/>
      <c r="B39" s="328" t="s">
        <v>40</v>
      </c>
      <c r="C39" s="328"/>
      <c r="D39" s="328"/>
      <c r="E39" s="328"/>
      <c r="F39" s="328"/>
      <c r="G39" s="328"/>
      <c r="H39" s="328"/>
      <c r="I39" s="339" t="s">
        <v>41</v>
      </c>
      <c r="J39" s="339"/>
      <c r="K39" s="339"/>
      <c r="L39" s="339"/>
      <c r="M39" s="339"/>
      <c r="N39" s="19"/>
    </row>
    <row r="40" spans="1:14" customFormat="1" ht="12.75" customHeight="1" x14ac:dyDescent="0.25">
      <c r="A40" s="164"/>
      <c r="B40" s="329"/>
      <c r="C40" s="329"/>
      <c r="D40" s="329"/>
      <c r="E40" s="329"/>
      <c r="F40" s="329"/>
      <c r="G40" s="329"/>
      <c r="H40" s="329"/>
      <c r="I40" s="330"/>
      <c r="J40" s="330"/>
      <c r="K40" s="330"/>
      <c r="L40" s="330"/>
      <c r="M40" s="330"/>
      <c r="N40" s="163"/>
    </row>
    <row r="41" spans="1:14" customFormat="1" ht="21" customHeight="1" x14ac:dyDescent="0.25">
      <c r="A41" s="159"/>
      <c r="B41" s="328"/>
      <c r="C41" s="328"/>
      <c r="D41" s="328"/>
      <c r="E41" s="328"/>
      <c r="F41" s="328"/>
      <c r="G41" s="328"/>
      <c r="H41" s="328"/>
      <c r="I41" s="318"/>
      <c r="J41" s="318"/>
      <c r="K41" s="318"/>
      <c r="L41" s="318"/>
      <c r="M41" s="318"/>
      <c r="N41" s="19"/>
    </row>
    <row r="42" spans="1:14" ht="12.75" customHeight="1" x14ac:dyDescent="0.2">
      <c r="A42" s="165"/>
      <c r="B42" s="326" t="s">
        <v>360</v>
      </c>
      <c r="C42" s="324"/>
      <c r="D42" s="324"/>
      <c r="E42" s="324"/>
      <c r="F42" s="324"/>
      <c r="G42" s="324"/>
      <c r="H42" s="327"/>
      <c r="I42" s="336" t="s">
        <v>361</v>
      </c>
      <c r="J42" s="333"/>
      <c r="K42" s="327"/>
      <c r="L42" s="336" t="s">
        <v>357</v>
      </c>
      <c r="M42" s="333"/>
      <c r="N42" s="31"/>
    </row>
    <row r="43" spans="1:14" ht="12.75" customHeight="1" x14ac:dyDescent="0.2">
      <c r="A43" s="165"/>
      <c r="B43" s="316" t="s">
        <v>169</v>
      </c>
      <c r="C43" s="317"/>
      <c r="D43" s="317"/>
      <c r="E43" s="317"/>
      <c r="F43" s="317"/>
      <c r="G43" s="317"/>
      <c r="H43" s="317"/>
      <c r="I43" s="316" t="s">
        <v>38</v>
      </c>
      <c r="J43" s="316"/>
      <c r="K43" s="317"/>
      <c r="L43" s="316" t="s">
        <v>39</v>
      </c>
      <c r="M43" s="316"/>
      <c r="N43" s="32"/>
    </row>
    <row r="44" spans="1:14" ht="12.75" customHeight="1" x14ac:dyDescent="0.2">
      <c r="A44" s="48"/>
      <c r="B44" s="317"/>
      <c r="C44" s="317"/>
      <c r="D44" s="317"/>
      <c r="E44" s="317"/>
      <c r="F44" s="317"/>
      <c r="G44" s="317"/>
      <c r="H44" s="317"/>
      <c r="I44" s="318"/>
      <c r="J44" s="318"/>
      <c r="K44" s="317"/>
      <c r="L44" s="318"/>
      <c r="M44" s="318"/>
      <c r="N44" s="32"/>
    </row>
    <row r="45" spans="1:14" ht="12.75" customHeight="1" x14ac:dyDescent="0.2">
      <c r="A45" s="51"/>
      <c r="B45" s="319"/>
      <c r="C45" s="319"/>
      <c r="D45" s="319"/>
      <c r="E45" s="319"/>
      <c r="F45" s="319"/>
      <c r="G45" s="319"/>
      <c r="H45" s="319"/>
      <c r="I45" s="319"/>
      <c r="J45" s="319"/>
      <c r="K45" s="319"/>
      <c r="L45" s="319"/>
      <c r="M45" s="319"/>
      <c r="N45" s="31"/>
    </row>
    <row r="46" spans="1:14" ht="12.75" customHeight="1" x14ac:dyDescent="0.2">
      <c r="A46" s="48"/>
      <c r="B46" s="325" t="s">
        <v>362</v>
      </c>
      <c r="C46" s="324"/>
      <c r="D46" s="324"/>
      <c r="E46" s="324"/>
      <c r="F46" s="324"/>
      <c r="G46" s="324"/>
      <c r="H46" s="323"/>
      <c r="I46" s="335" t="s">
        <v>363</v>
      </c>
      <c r="J46" s="334"/>
      <c r="K46" s="334"/>
      <c r="L46" s="334"/>
      <c r="M46" s="334"/>
      <c r="N46" s="31"/>
    </row>
    <row r="47" spans="1:14" ht="12.75" customHeight="1" x14ac:dyDescent="0.2">
      <c r="A47" s="48"/>
      <c r="B47" s="15" t="s">
        <v>40</v>
      </c>
      <c r="C47" s="17"/>
      <c r="D47" s="17"/>
      <c r="E47" s="17"/>
      <c r="F47" s="17"/>
      <c r="G47" s="17"/>
      <c r="H47" s="17"/>
      <c r="I47" s="15" t="s">
        <v>41</v>
      </c>
      <c r="J47" s="15"/>
      <c r="K47" s="15"/>
      <c r="L47" s="15"/>
      <c r="M47" s="15"/>
      <c r="N47" s="32"/>
    </row>
    <row r="48" spans="1:14" ht="12.75" customHeight="1" x14ac:dyDescent="0.2">
      <c r="A48" s="48"/>
      <c r="B48" s="17"/>
      <c r="C48" s="17"/>
      <c r="D48" s="17"/>
      <c r="E48" s="17"/>
      <c r="F48" s="17"/>
      <c r="G48" s="17"/>
      <c r="H48" s="17"/>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44" t="s">
        <v>352</v>
      </c>
      <c r="B52" s="345"/>
      <c r="C52" s="345"/>
      <c r="D52" s="345"/>
      <c r="E52" s="345"/>
      <c r="F52" s="345"/>
      <c r="G52" s="345"/>
      <c r="H52" s="345"/>
      <c r="I52" s="345"/>
      <c r="J52" s="345"/>
      <c r="K52" s="345"/>
      <c r="L52" s="345"/>
      <c r="M52" s="345"/>
      <c r="N52" s="346"/>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20"/>
      <c r="B54" s="343" t="s">
        <v>170</v>
      </c>
      <c r="C54" s="343"/>
      <c r="D54" s="343"/>
      <c r="E54" s="343"/>
      <c r="F54" s="343"/>
      <c r="G54" s="343"/>
      <c r="H54" s="343"/>
      <c r="I54" s="343"/>
      <c r="J54" s="343"/>
      <c r="K54" s="343"/>
      <c r="L54" s="343"/>
      <c r="M54" s="343"/>
      <c r="N54" s="28"/>
    </row>
    <row r="55" spans="1:14" ht="12.75" customHeight="1" x14ac:dyDescent="0.2">
      <c r="B55" s="343"/>
      <c r="C55" s="343"/>
      <c r="D55" s="343"/>
      <c r="E55" s="343"/>
      <c r="F55" s="343"/>
      <c r="G55" s="343"/>
      <c r="H55" s="343"/>
      <c r="I55" s="343"/>
      <c r="J55" s="343"/>
      <c r="K55" s="343"/>
      <c r="L55" s="343"/>
      <c r="M55" s="343"/>
      <c r="N55" s="28"/>
    </row>
    <row r="56" spans="1:14" ht="12.75" customHeight="1" x14ac:dyDescent="0.2">
      <c r="B56" s="28" t="s">
        <v>43</v>
      </c>
      <c r="C56" s="35"/>
      <c r="D56" s="35"/>
      <c r="E56" s="35"/>
      <c r="F56" s="35"/>
      <c r="G56" s="35"/>
      <c r="H56" s="35"/>
      <c r="I56" s="35"/>
      <c r="J56" s="35"/>
      <c r="K56" s="35"/>
      <c r="L56" s="35"/>
      <c r="M56" s="35"/>
      <c r="N56" s="28"/>
    </row>
    <row r="57" spans="1:14" ht="12.75" customHeight="1" x14ac:dyDescent="0.2">
      <c r="B57" s="36"/>
      <c r="C57" s="20"/>
      <c r="D57" s="37"/>
      <c r="E57" s="35"/>
      <c r="F57" s="35"/>
      <c r="G57" s="35"/>
      <c r="H57" s="35"/>
      <c r="I57" s="35"/>
      <c r="J57" s="35"/>
      <c r="K57" s="35"/>
      <c r="L57" s="35"/>
      <c r="M57" s="35"/>
      <c r="N57" s="28"/>
    </row>
    <row r="58" spans="1:14" ht="12.75" customHeight="1" x14ac:dyDescent="0.2">
      <c r="A58" s="36"/>
      <c r="B58" s="28" t="s">
        <v>68</v>
      </c>
      <c r="C58" s="20"/>
      <c r="D58" s="37"/>
      <c r="E58" s="35"/>
      <c r="F58" s="35"/>
      <c r="G58" s="35"/>
      <c r="H58" s="35"/>
      <c r="I58" s="35"/>
      <c r="J58" s="35"/>
      <c r="K58" s="35"/>
      <c r="L58" s="35"/>
      <c r="M58" s="35"/>
      <c r="N58" s="28"/>
    </row>
    <row r="59" spans="1:14" ht="12.75" customHeight="1" x14ac:dyDescent="0.2">
      <c r="A59" s="36"/>
      <c r="B59" s="28" t="s">
        <v>69</v>
      </c>
      <c r="C59" s="20"/>
      <c r="D59" s="37"/>
      <c r="E59" s="35"/>
      <c r="F59" s="35"/>
      <c r="G59" s="35"/>
      <c r="H59" s="35"/>
      <c r="I59" s="35"/>
      <c r="J59" s="35"/>
      <c r="K59" s="35"/>
      <c r="L59" s="35"/>
      <c r="M59" s="35"/>
      <c r="N59" s="28"/>
    </row>
    <row r="60" spans="1:14" ht="12.75" customHeight="1" x14ac:dyDescent="0.2">
      <c r="A60" s="28"/>
      <c r="B60" s="28" t="s">
        <v>70</v>
      </c>
      <c r="C60" s="28"/>
      <c r="D60" s="28"/>
      <c r="E60" s="28"/>
      <c r="F60" s="28"/>
      <c r="G60" s="28"/>
      <c r="H60" s="28"/>
      <c r="I60" s="28"/>
      <c r="J60" s="28"/>
      <c r="K60" s="28"/>
      <c r="L60" s="28"/>
      <c r="M60" s="28"/>
      <c r="N60" s="28"/>
    </row>
    <row r="61" spans="1:14" ht="12.75" customHeight="1" x14ac:dyDescent="0.2">
      <c r="A61" s="29"/>
      <c r="B61" s="28" t="s">
        <v>71</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332</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A2:N2"/>
    <mergeCell ref="A3:N3"/>
    <mergeCell ref="A6:N6"/>
    <mergeCell ref="A5:N5"/>
    <mergeCell ref="I39:M39"/>
    <mergeCell ref="I36:J36"/>
    <mergeCell ref="I10:J10"/>
    <mergeCell ref="I14:J14"/>
    <mergeCell ref="L36:M36"/>
    <mergeCell ref="B30:M30"/>
    <mergeCell ref="B54:M55"/>
    <mergeCell ref="A52:N52"/>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7109375" style="67" customWidth="1"/>
    <col min="7" max="7" width="9.42578125" style="67" customWidth="1"/>
    <col min="8" max="10" width="8.5703125" style="67" customWidth="1"/>
    <col min="11" max="11" width="10.42578125" style="67" customWidth="1"/>
    <col min="12" max="12" width="8.5703125" style="67" customWidth="1"/>
    <col min="13" max="13" width="8.5703125" style="69"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4" hidden="1" customWidth="1"/>
    <col min="22" max="22" width="8.7109375" style="194" hidden="1" customWidth="1"/>
    <col min="23" max="23" width="4" style="194" hidden="1" customWidth="1"/>
    <col min="24" max="24" width="4.7109375" style="194" hidden="1" customWidth="1"/>
    <col min="25" max="25" width="9.42578125" style="194" hidden="1" customWidth="1"/>
    <col min="26" max="26" width="8.42578125" style="194" hidden="1" customWidth="1"/>
    <col min="27" max="27" width="6.5703125" style="194" hidden="1" customWidth="1"/>
    <col min="28" max="39" width="9.140625" style="131"/>
    <col min="40" max="16384" width="9.140625" style="67"/>
  </cols>
  <sheetData>
    <row r="1" spans="1:39" s="56" customFormat="1" ht="30" customHeight="1" thickTop="1" x14ac:dyDescent="0.3">
      <c r="A1" s="353" t="s">
        <v>54</v>
      </c>
      <c r="B1" s="354"/>
      <c r="C1" s="354"/>
      <c r="D1" s="354"/>
      <c r="E1" s="354"/>
      <c r="F1" s="354"/>
      <c r="G1" s="354"/>
      <c r="H1" s="354"/>
      <c r="I1" s="354"/>
      <c r="J1" s="354"/>
      <c r="K1" s="354"/>
      <c r="L1" s="354"/>
      <c r="M1" s="355"/>
      <c r="N1" s="135"/>
      <c r="O1" s="135"/>
      <c r="P1" s="135"/>
      <c r="Q1" s="135"/>
      <c r="R1" s="135"/>
      <c r="S1" s="135"/>
      <c r="T1" s="135"/>
      <c r="U1" s="193"/>
      <c r="V1" s="193"/>
      <c r="W1" s="193"/>
      <c r="X1" s="193"/>
      <c r="Y1" s="193"/>
      <c r="Z1" s="193"/>
      <c r="AA1" s="193"/>
      <c r="AB1" s="130"/>
      <c r="AC1" s="130"/>
      <c r="AD1" s="130"/>
      <c r="AE1" s="130"/>
      <c r="AF1" s="130"/>
      <c r="AG1" s="130"/>
      <c r="AH1" s="130"/>
      <c r="AI1" s="130"/>
      <c r="AJ1" s="130"/>
      <c r="AK1" s="130"/>
      <c r="AL1" s="130"/>
      <c r="AM1" s="130"/>
    </row>
    <row r="2" spans="1:39" s="56" customFormat="1" ht="25.5" customHeight="1" x14ac:dyDescent="0.3">
      <c r="A2" s="350" t="s">
        <v>316</v>
      </c>
      <c r="B2" s="351"/>
      <c r="C2" s="351"/>
      <c r="D2" s="351"/>
      <c r="E2" s="351"/>
      <c r="F2" s="351"/>
      <c r="G2" s="351"/>
      <c r="H2" s="351"/>
      <c r="I2" s="351"/>
      <c r="J2" s="351"/>
      <c r="K2" s="351"/>
      <c r="L2" s="351"/>
      <c r="M2" s="352"/>
      <c r="N2" s="135"/>
      <c r="O2" s="135"/>
      <c r="P2" s="135"/>
      <c r="Q2" s="135"/>
      <c r="R2" s="135"/>
      <c r="S2" s="135"/>
      <c r="T2" s="135"/>
      <c r="U2" s="193"/>
      <c r="V2" s="193"/>
      <c r="W2" s="193"/>
      <c r="X2" s="193"/>
      <c r="Y2" s="193"/>
      <c r="Z2" s="193"/>
      <c r="AA2" s="193"/>
      <c r="AB2" s="130"/>
      <c r="AC2" s="130"/>
      <c r="AD2" s="130"/>
      <c r="AE2" s="130"/>
      <c r="AF2" s="130"/>
      <c r="AG2" s="130"/>
      <c r="AH2" s="130"/>
      <c r="AI2" s="130"/>
      <c r="AJ2" s="130"/>
      <c r="AK2" s="130"/>
      <c r="AL2" s="130"/>
      <c r="AM2" s="130"/>
    </row>
    <row r="3" spans="1:39" ht="12" customHeight="1" x14ac:dyDescent="0.2">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National Fire Insurnace Company of Hartford</v>
      </c>
      <c r="F4" s="314"/>
      <c r="G4" s="109"/>
      <c r="H4" s="109"/>
      <c r="I4" s="109"/>
      <c r="J4" s="110"/>
      <c r="L4" s="70" t="s">
        <v>55</v>
      </c>
      <c r="M4" s="156">
        <f>'Cover Page'!L9</f>
        <v>20478</v>
      </c>
      <c r="N4" s="135"/>
      <c r="O4" s="135"/>
      <c r="P4" s="135"/>
      <c r="Q4" s="135"/>
      <c r="R4" s="138"/>
      <c r="S4" s="138"/>
      <c r="T4" s="138"/>
      <c r="U4" s="195"/>
      <c r="V4" s="195"/>
      <c r="W4" s="195"/>
      <c r="X4" s="195"/>
      <c r="Y4" s="195"/>
      <c r="Z4" s="195"/>
      <c r="AA4" s="195"/>
      <c r="AB4" s="132"/>
      <c r="AC4" s="132"/>
      <c r="AD4" s="132"/>
      <c r="AE4" s="132"/>
      <c r="AF4" s="132"/>
      <c r="AG4" s="132"/>
      <c r="AH4" s="132"/>
      <c r="AI4" s="132"/>
      <c r="AJ4" s="132"/>
      <c r="AK4" s="132"/>
      <c r="AL4" s="132"/>
      <c r="AM4" s="132"/>
    </row>
    <row r="5" spans="1:39" s="57" customFormat="1" ht="15" x14ac:dyDescent="0.25">
      <c r="A5" s="115"/>
      <c r="B5" s="104"/>
      <c r="C5" s="116"/>
      <c r="D5" s="110"/>
      <c r="E5" s="54"/>
      <c r="F5" s="54"/>
      <c r="G5" s="54"/>
      <c r="H5" s="54"/>
      <c r="I5" s="54"/>
      <c r="J5" s="54"/>
      <c r="L5" s="58"/>
      <c r="M5" s="71"/>
      <c r="N5" s="135"/>
      <c r="O5" s="135"/>
      <c r="P5" s="135"/>
      <c r="Q5" s="135"/>
      <c r="R5" s="138"/>
      <c r="S5" s="138"/>
      <c r="T5" s="138"/>
      <c r="U5" s="195"/>
      <c r="V5" s="195"/>
      <c r="W5" s="195"/>
      <c r="X5" s="195"/>
      <c r="Y5" s="195"/>
      <c r="Z5" s="195"/>
      <c r="AA5" s="195"/>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14"/>
      <c r="G6" s="109"/>
      <c r="H6" s="109"/>
      <c r="I6" s="109"/>
      <c r="J6" s="110"/>
      <c r="L6" s="70" t="s">
        <v>56</v>
      </c>
      <c r="M6" s="156">
        <f>'Cover Page'!L13</f>
        <v>218</v>
      </c>
      <c r="N6" s="135"/>
      <c r="O6" s="135"/>
      <c r="P6" s="135"/>
      <c r="Q6" s="135"/>
      <c r="R6" s="138"/>
      <c r="S6" s="138"/>
      <c r="T6" s="138"/>
      <c r="U6" s="195"/>
      <c r="V6" s="195"/>
      <c r="W6" s="195"/>
      <c r="X6" s="195"/>
      <c r="Y6" s="195"/>
      <c r="Z6" s="195"/>
      <c r="AA6" s="195"/>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196"/>
      <c r="V7" s="196"/>
      <c r="W7" s="196"/>
      <c r="X7" s="196"/>
      <c r="Y7" s="196"/>
      <c r="Z7" s="196"/>
      <c r="AA7" s="196"/>
      <c r="AB7" s="133"/>
      <c r="AC7" s="133"/>
      <c r="AD7" s="133"/>
      <c r="AE7" s="133"/>
      <c r="AF7" s="133"/>
      <c r="AG7" s="133"/>
      <c r="AH7" s="133"/>
      <c r="AI7" s="133"/>
      <c r="AJ7" s="133"/>
      <c r="AK7" s="133"/>
      <c r="AL7" s="133"/>
      <c r="AM7" s="133"/>
    </row>
    <row r="8" spans="1:39" s="78" customFormat="1" ht="23.25" customHeight="1" x14ac:dyDescent="0.25">
      <c r="A8" s="167" t="s">
        <v>21</v>
      </c>
      <c r="B8" s="168" t="s">
        <v>330</v>
      </c>
      <c r="C8" s="168"/>
      <c r="D8" s="80"/>
      <c r="E8" s="80"/>
      <c r="F8" s="80"/>
      <c r="G8" s="77"/>
      <c r="H8" s="77"/>
      <c r="I8" s="77"/>
      <c r="J8" s="77"/>
      <c r="K8" s="77"/>
      <c r="L8" s="77"/>
      <c r="M8" s="77"/>
      <c r="N8" s="136"/>
      <c r="O8" s="136"/>
      <c r="P8" s="136"/>
      <c r="Q8" s="136"/>
      <c r="R8" s="139"/>
      <c r="S8" s="139"/>
      <c r="T8" s="139"/>
      <c r="U8" s="197"/>
      <c r="V8" s="197"/>
      <c r="W8" s="197"/>
      <c r="X8" s="197"/>
      <c r="Y8" s="197"/>
      <c r="Z8" s="197"/>
      <c r="AA8" s="197"/>
      <c r="AB8" s="134"/>
      <c r="AC8" s="134"/>
      <c r="AD8" s="134"/>
      <c r="AE8" s="134"/>
      <c r="AF8" s="134"/>
      <c r="AG8" s="134"/>
      <c r="AH8" s="134"/>
      <c r="AI8" s="134"/>
      <c r="AJ8" s="134"/>
      <c r="AK8" s="134"/>
      <c r="AL8" s="134"/>
      <c r="AM8" s="134"/>
    </row>
    <row r="9" spans="1:39" s="60" customFormat="1" ht="11.25" customHeight="1" x14ac:dyDescent="0.2">
      <c r="B9" s="60" t="s">
        <v>333</v>
      </c>
      <c r="G9" s="80"/>
      <c r="H9" s="80"/>
      <c r="I9" s="80"/>
      <c r="J9" s="80"/>
      <c r="K9" s="80"/>
      <c r="L9" s="80"/>
      <c r="M9" s="59"/>
      <c r="N9" s="136"/>
      <c r="O9" s="136"/>
      <c r="P9" s="136"/>
      <c r="Q9" s="136"/>
      <c r="R9" s="136"/>
      <c r="S9" s="136"/>
      <c r="T9" s="136"/>
      <c r="U9" s="196"/>
      <c r="V9" s="196"/>
      <c r="W9" s="196"/>
      <c r="X9" s="196"/>
      <c r="Y9" s="196"/>
      <c r="Z9" s="196"/>
      <c r="AA9" s="196"/>
      <c r="AB9" s="133"/>
      <c r="AC9" s="133"/>
      <c r="AD9" s="133"/>
      <c r="AE9" s="133"/>
      <c r="AF9" s="133"/>
      <c r="AG9" s="133"/>
      <c r="AH9" s="133"/>
      <c r="AI9" s="133"/>
      <c r="AJ9" s="133"/>
      <c r="AK9" s="133"/>
      <c r="AL9" s="133"/>
      <c r="AM9" s="133"/>
    </row>
    <row r="10" spans="1:39" s="60" customFormat="1" ht="19.5" customHeight="1" x14ac:dyDescent="0.25">
      <c r="A10" s="67"/>
      <c r="B10" s="80" t="s">
        <v>157</v>
      </c>
      <c r="C10" s="102" t="s">
        <v>74</v>
      </c>
      <c r="D10" s="119"/>
      <c r="E10" s="69" t="s">
        <v>208</v>
      </c>
      <c r="G10" s="80"/>
      <c r="H10" s="80"/>
      <c r="I10" s="80"/>
      <c r="J10" s="80"/>
      <c r="K10" s="80"/>
      <c r="L10" s="80"/>
      <c r="M10" s="59"/>
      <c r="N10" s="140" t="b">
        <v>1</v>
      </c>
      <c r="O10" s="136"/>
      <c r="Q10" s="136"/>
      <c r="R10" s="136"/>
      <c r="S10" s="136"/>
      <c r="T10" s="136"/>
      <c r="U10" s="198">
        <f>N10*1</f>
        <v>1</v>
      </c>
      <c r="V10" s="196" t="s">
        <v>151</v>
      </c>
      <c r="W10" s="196"/>
      <c r="X10" s="196"/>
      <c r="Y10" s="196"/>
      <c r="Z10" s="196"/>
      <c r="AA10" s="196"/>
      <c r="AB10" s="133"/>
      <c r="AC10" s="133"/>
      <c r="AD10" s="133"/>
      <c r="AE10" s="133"/>
      <c r="AF10" s="133"/>
      <c r="AG10" s="133"/>
      <c r="AH10" s="133"/>
      <c r="AI10" s="133"/>
      <c r="AJ10" s="133"/>
      <c r="AK10" s="133"/>
      <c r="AL10" s="133"/>
      <c r="AM10" s="133"/>
    </row>
    <row r="11" spans="1:39" s="78" customFormat="1" ht="12" customHeight="1" x14ac:dyDescent="0.25">
      <c r="A11" s="76"/>
      <c r="B11" s="77"/>
      <c r="C11" s="77"/>
      <c r="D11" s="77"/>
      <c r="E11" s="69" t="s">
        <v>334</v>
      </c>
      <c r="F11" s="77"/>
      <c r="G11" s="77"/>
      <c r="H11" s="77"/>
      <c r="I11" s="77"/>
      <c r="J11" s="77"/>
      <c r="K11" s="77"/>
      <c r="L11" s="77"/>
      <c r="M11" s="77"/>
      <c r="N11" s="136"/>
      <c r="O11" s="136"/>
      <c r="Q11" s="136"/>
      <c r="R11" s="139"/>
      <c r="S11" s="139"/>
      <c r="T11" s="139"/>
      <c r="U11" s="198"/>
      <c r="V11" s="197"/>
      <c r="W11" s="197"/>
      <c r="X11" s="197"/>
      <c r="Y11" s="197"/>
      <c r="Z11" s="197"/>
      <c r="AA11" s="197"/>
      <c r="AB11" s="134"/>
      <c r="AC11" s="134"/>
      <c r="AD11" s="134"/>
      <c r="AE11" s="134"/>
      <c r="AF11" s="134"/>
      <c r="AG11" s="134"/>
      <c r="AH11" s="134"/>
      <c r="AI11" s="134"/>
      <c r="AJ11" s="134"/>
      <c r="AK11" s="134"/>
      <c r="AL11" s="134"/>
      <c r="AM11" s="134"/>
    </row>
    <row r="12" spans="1:39" s="60" customFormat="1" ht="15" customHeight="1" x14ac:dyDescent="0.25">
      <c r="A12" s="69"/>
      <c r="C12" s="151">
        <v>1</v>
      </c>
      <c r="D12" s="119"/>
      <c r="E12" s="69" t="s">
        <v>306</v>
      </c>
      <c r="H12" s="69"/>
      <c r="I12" s="69"/>
      <c r="J12" s="81"/>
      <c r="K12" s="69"/>
      <c r="L12" s="69"/>
      <c r="N12" s="140" t="b">
        <v>0</v>
      </c>
      <c r="O12" s="101"/>
      <c r="Q12" s="136"/>
      <c r="R12" s="136"/>
      <c r="S12" s="136"/>
      <c r="T12" s="136"/>
      <c r="U12" s="198">
        <f t="shared" ref="U12:U18" si="0">N12*1</f>
        <v>0</v>
      </c>
      <c r="V12" s="196" t="s">
        <v>218</v>
      </c>
      <c r="W12" s="196"/>
      <c r="X12" s="196"/>
      <c r="Y12" s="196"/>
      <c r="Z12" s="196"/>
      <c r="AA12" s="196"/>
      <c r="AB12" s="133"/>
      <c r="AC12" s="133"/>
      <c r="AD12" s="133"/>
      <c r="AE12" s="133"/>
      <c r="AF12" s="133"/>
      <c r="AG12" s="133"/>
      <c r="AH12" s="133"/>
      <c r="AI12" s="133"/>
      <c r="AJ12" s="133"/>
      <c r="AK12" s="133"/>
      <c r="AL12" s="133"/>
      <c r="AM12" s="133"/>
    </row>
    <row r="13" spans="1:39" s="60" customFormat="1" ht="15" customHeight="1" x14ac:dyDescent="0.25">
      <c r="A13" s="69"/>
      <c r="C13" s="151">
        <v>2</v>
      </c>
      <c r="D13" s="119"/>
      <c r="E13" s="69" t="s">
        <v>307</v>
      </c>
      <c r="H13" s="69"/>
      <c r="I13" s="69"/>
      <c r="J13" s="81"/>
      <c r="K13" s="69"/>
      <c r="L13" s="69"/>
      <c r="N13" s="140" t="b">
        <v>1</v>
      </c>
      <c r="O13" s="101" t="s">
        <v>92</v>
      </c>
      <c r="Q13" s="136"/>
      <c r="R13" s="136"/>
      <c r="S13" s="136"/>
      <c r="T13" s="136"/>
      <c r="U13" s="198">
        <f t="shared" si="0"/>
        <v>1</v>
      </c>
      <c r="V13" s="196" t="s">
        <v>219</v>
      </c>
      <c r="W13" s="196"/>
      <c r="X13" s="196"/>
      <c r="Y13" s="196"/>
      <c r="Z13" s="196"/>
      <c r="AA13" s="196"/>
      <c r="AB13" s="133"/>
      <c r="AC13" s="133"/>
      <c r="AD13" s="133"/>
      <c r="AE13" s="133"/>
      <c r="AF13" s="133"/>
      <c r="AG13" s="133"/>
      <c r="AH13" s="133"/>
      <c r="AI13" s="133"/>
      <c r="AJ13" s="133"/>
      <c r="AK13" s="133"/>
      <c r="AL13" s="133"/>
      <c r="AM13" s="133"/>
    </row>
    <row r="14" spans="1:39" s="60" customFormat="1" ht="15" customHeight="1" x14ac:dyDescent="0.25">
      <c r="A14" s="69"/>
      <c r="C14" s="151">
        <v>3</v>
      </c>
      <c r="D14" s="119"/>
      <c r="E14" s="69" t="s">
        <v>308</v>
      </c>
      <c r="H14" s="69"/>
      <c r="I14" s="69"/>
      <c r="J14" s="81"/>
      <c r="K14" s="69"/>
      <c r="L14" s="69"/>
      <c r="N14" s="140" t="b">
        <v>1</v>
      </c>
      <c r="O14" s="101" t="s">
        <v>93</v>
      </c>
      <c r="Q14" s="136"/>
      <c r="R14" s="136"/>
      <c r="S14" s="136"/>
      <c r="T14" s="136"/>
      <c r="U14" s="198">
        <f t="shared" si="0"/>
        <v>1</v>
      </c>
      <c r="V14" s="196" t="s">
        <v>220</v>
      </c>
      <c r="W14" s="196"/>
      <c r="X14" s="196"/>
      <c r="Y14" s="196"/>
      <c r="Z14" s="196"/>
      <c r="AA14" s="196"/>
      <c r="AB14" s="133"/>
      <c r="AC14" s="133"/>
      <c r="AD14" s="133"/>
      <c r="AE14" s="133"/>
      <c r="AF14" s="133"/>
      <c r="AG14" s="133"/>
      <c r="AH14" s="133"/>
      <c r="AI14" s="133"/>
      <c r="AJ14" s="133"/>
      <c r="AK14" s="133"/>
      <c r="AL14" s="133"/>
      <c r="AM14" s="133"/>
    </row>
    <row r="15" spans="1:39" s="60" customFormat="1" ht="15" customHeight="1" x14ac:dyDescent="0.25">
      <c r="A15" s="69"/>
      <c r="C15" s="151">
        <v>4</v>
      </c>
      <c r="D15" s="119"/>
      <c r="E15" s="69" t="s">
        <v>309</v>
      </c>
      <c r="H15" s="69"/>
      <c r="I15" s="69"/>
      <c r="J15" s="81"/>
      <c r="K15" s="69"/>
      <c r="L15" s="69"/>
      <c r="N15" s="140" t="b">
        <v>1</v>
      </c>
      <c r="O15" s="101" t="s">
        <v>94</v>
      </c>
      <c r="Q15" s="136"/>
      <c r="R15" s="136"/>
      <c r="S15" s="136"/>
      <c r="T15" s="136"/>
      <c r="U15" s="198">
        <f t="shared" si="0"/>
        <v>1</v>
      </c>
      <c r="V15" s="196" t="s">
        <v>221</v>
      </c>
      <c r="W15" s="196"/>
      <c r="X15" s="196"/>
      <c r="Y15" s="196"/>
      <c r="Z15" s="196"/>
      <c r="AA15" s="196"/>
      <c r="AB15" s="133"/>
      <c r="AC15" s="133"/>
      <c r="AD15" s="133"/>
      <c r="AE15" s="133"/>
      <c r="AF15" s="133"/>
      <c r="AG15" s="133"/>
      <c r="AH15" s="133"/>
      <c r="AI15" s="133"/>
      <c r="AJ15" s="133"/>
      <c r="AK15" s="133"/>
      <c r="AL15" s="133"/>
      <c r="AM15" s="133"/>
    </row>
    <row r="16" spans="1:39" s="60" customFormat="1" ht="15" customHeight="1" x14ac:dyDescent="0.25">
      <c r="A16" s="69"/>
      <c r="C16" s="151">
        <v>5</v>
      </c>
      <c r="D16" s="119"/>
      <c r="E16" s="69" t="s">
        <v>310</v>
      </c>
      <c r="H16" s="69"/>
      <c r="I16" s="69"/>
      <c r="J16" s="81"/>
      <c r="K16" s="69"/>
      <c r="L16" s="69"/>
      <c r="N16" s="140" t="b">
        <v>1</v>
      </c>
      <c r="O16" s="101" t="s">
        <v>95</v>
      </c>
      <c r="Q16" s="136"/>
      <c r="R16" s="136"/>
      <c r="S16" s="136"/>
      <c r="T16" s="136"/>
      <c r="U16" s="198">
        <f t="shared" si="0"/>
        <v>1</v>
      </c>
      <c r="V16" s="196" t="s">
        <v>222</v>
      </c>
      <c r="W16" s="196"/>
      <c r="X16" s="196"/>
      <c r="Y16" s="196"/>
      <c r="Z16" s="196"/>
      <c r="AA16" s="196"/>
      <c r="AB16" s="133"/>
      <c r="AC16" s="133"/>
      <c r="AD16" s="133"/>
      <c r="AE16" s="133"/>
      <c r="AF16" s="133"/>
      <c r="AG16" s="133"/>
      <c r="AH16" s="133"/>
      <c r="AI16" s="133"/>
      <c r="AJ16" s="133"/>
      <c r="AK16" s="133"/>
      <c r="AL16" s="133"/>
      <c r="AM16" s="133"/>
    </row>
    <row r="17" spans="1:39" s="60" customFormat="1" ht="14.25" customHeight="1" x14ac:dyDescent="0.25">
      <c r="A17" s="69"/>
      <c r="C17" s="151">
        <v>6</v>
      </c>
      <c r="D17" s="119"/>
      <c r="E17" s="69" t="s">
        <v>311</v>
      </c>
      <c r="H17" s="69"/>
      <c r="I17" s="69"/>
      <c r="J17" s="81"/>
      <c r="K17" s="69"/>
      <c r="L17" s="69"/>
      <c r="N17" s="140" t="b">
        <v>0</v>
      </c>
      <c r="O17" s="101" t="s">
        <v>96</v>
      </c>
      <c r="Q17" s="136"/>
      <c r="R17" s="136"/>
      <c r="S17" s="136"/>
      <c r="T17" s="136"/>
      <c r="U17" s="198">
        <f t="shared" si="0"/>
        <v>0</v>
      </c>
      <c r="V17" s="196" t="s">
        <v>223</v>
      </c>
      <c r="W17" s="196"/>
      <c r="X17" s="196"/>
      <c r="Y17" s="196"/>
      <c r="Z17" s="196"/>
      <c r="AA17" s="196"/>
      <c r="AB17" s="133"/>
      <c r="AC17" s="133"/>
      <c r="AD17" s="133"/>
      <c r="AE17" s="133"/>
      <c r="AF17" s="133"/>
      <c r="AG17" s="133"/>
      <c r="AH17" s="133"/>
      <c r="AI17" s="133"/>
      <c r="AJ17" s="133"/>
      <c r="AK17" s="133"/>
      <c r="AL17" s="133"/>
      <c r="AM17" s="133"/>
    </row>
    <row r="18" spans="1:39" s="60" customFormat="1" ht="15" customHeight="1" x14ac:dyDescent="0.25">
      <c r="A18" s="69"/>
      <c r="C18" s="151">
        <v>7</v>
      </c>
      <c r="D18" s="119"/>
      <c r="E18" s="82" t="s">
        <v>289</v>
      </c>
      <c r="H18" s="83"/>
      <c r="I18" s="83"/>
      <c r="J18" s="83"/>
      <c r="K18" s="83"/>
      <c r="L18" s="84"/>
      <c r="N18" s="140" t="b">
        <v>0</v>
      </c>
      <c r="O18" s="101" t="s">
        <v>97</v>
      </c>
      <c r="Q18" s="136"/>
      <c r="R18" s="136"/>
      <c r="S18" s="136"/>
      <c r="T18" s="136"/>
      <c r="U18" s="198">
        <f t="shared" si="0"/>
        <v>0</v>
      </c>
      <c r="V18" s="196" t="s">
        <v>224</v>
      </c>
      <c r="W18" s="196"/>
      <c r="X18" s="196"/>
      <c r="Y18" s="196"/>
      <c r="Z18" s="196"/>
      <c r="AA18" s="196"/>
      <c r="AB18" s="133"/>
      <c r="AC18" s="133"/>
      <c r="AD18" s="133"/>
      <c r="AE18" s="133"/>
      <c r="AF18" s="133"/>
      <c r="AG18" s="133"/>
      <c r="AH18" s="133"/>
      <c r="AI18" s="133"/>
      <c r="AJ18" s="133"/>
      <c r="AK18" s="133"/>
      <c r="AL18" s="133"/>
      <c r="AM18" s="133"/>
    </row>
    <row r="19" spans="1:39" s="60" customFormat="1" ht="12.95" customHeight="1" x14ac:dyDescent="0.25">
      <c r="A19" s="69"/>
      <c r="B19" s="69"/>
      <c r="C19" s="69"/>
      <c r="E19" s="361"/>
      <c r="F19" s="362"/>
      <c r="G19" s="215"/>
      <c r="H19" s="216"/>
      <c r="I19" s="216"/>
      <c r="J19" s="216"/>
      <c r="K19" s="216"/>
      <c r="M19"/>
      <c r="N19" s="136"/>
      <c r="O19" s="136"/>
      <c r="P19" s="136"/>
      <c r="Q19" s="136"/>
      <c r="R19" s="136"/>
      <c r="S19" s="136"/>
      <c r="T19" s="136"/>
      <c r="U19" s="196"/>
      <c r="V19" s="196"/>
      <c r="W19" s="196"/>
      <c r="X19" s="196"/>
      <c r="Y19" s="196"/>
      <c r="Z19" s="196"/>
      <c r="AA19" s="196"/>
      <c r="AB19" s="133"/>
      <c r="AC19" s="133"/>
      <c r="AD19" s="133"/>
      <c r="AE19" s="133"/>
      <c r="AF19" s="133"/>
      <c r="AG19" s="133"/>
      <c r="AH19" s="133"/>
      <c r="AI19" s="133"/>
      <c r="AJ19" s="133"/>
      <c r="AK19" s="133"/>
      <c r="AL19" s="133"/>
      <c r="AM19" s="133"/>
    </row>
    <row r="20" spans="1:39" s="60" customFormat="1" ht="12.75" customHeight="1" x14ac:dyDescent="0.25">
      <c r="A20" s="69"/>
      <c r="B20" s="69"/>
      <c r="C20" s="69"/>
      <c r="E20" s="363"/>
      <c r="F20" s="364"/>
      <c r="G20" s="215"/>
      <c r="H20" s="216"/>
      <c r="I20" s="216"/>
      <c r="J20" s="216"/>
      <c r="K20" s="216"/>
      <c r="M20"/>
      <c r="N20" s="136"/>
      <c r="O20" s="136"/>
      <c r="P20" s="136"/>
      <c r="Q20" s="136"/>
      <c r="R20" s="136"/>
      <c r="S20" s="136"/>
      <c r="T20" s="136"/>
      <c r="U20" s="196"/>
      <c r="V20" s="196"/>
      <c r="W20" s="196"/>
      <c r="X20" s="196"/>
      <c r="Y20" s="196"/>
      <c r="Z20" s="196"/>
      <c r="AA20" s="196"/>
      <c r="AB20" s="133"/>
      <c r="AC20" s="133"/>
      <c r="AD20" s="133"/>
      <c r="AE20" s="133"/>
      <c r="AF20" s="133"/>
      <c r="AG20" s="133"/>
      <c r="AH20" s="133"/>
      <c r="AI20" s="133"/>
      <c r="AJ20" s="133"/>
      <c r="AK20" s="133"/>
      <c r="AL20" s="133"/>
      <c r="AM20" s="133"/>
    </row>
    <row r="21" spans="1:39" s="60" customFormat="1" ht="12.75" customHeight="1" x14ac:dyDescent="0.25">
      <c r="A21" s="69"/>
      <c r="B21" s="69"/>
      <c r="C21" s="69"/>
      <c r="E21" s="241"/>
      <c r="F21" s="241"/>
      <c r="G21" s="216"/>
      <c r="H21" s="216"/>
      <c r="I21" s="216"/>
      <c r="J21" s="216"/>
      <c r="K21" s="216"/>
      <c r="M21"/>
      <c r="N21" s="136"/>
      <c r="O21" s="136"/>
      <c r="P21" s="136"/>
      <c r="Q21" s="136"/>
      <c r="R21" s="136"/>
      <c r="S21" s="136"/>
      <c r="T21" s="136"/>
      <c r="U21" s="196"/>
      <c r="V21" s="196"/>
      <c r="W21" s="196"/>
      <c r="X21" s="196"/>
      <c r="Y21" s="196"/>
      <c r="Z21" s="196"/>
      <c r="AA21" s="196"/>
      <c r="AB21" s="133"/>
      <c r="AC21" s="133"/>
      <c r="AD21" s="133"/>
      <c r="AE21" s="133"/>
      <c r="AF21" s="133"/>
      <c r="AG21" s="133"/>
      <c r="AH21" s="133"/>
      <c r="AI21" s="133"/>
      <c r="AJ21" s="133"/>
      <c r="AK21" s="133"/>
      <c r="AL21" s="133"/>
      <c r="AM21" s="133"/>
    </row>
    <row r="22" spans="1:39" s="60" customFormat="1" ht="12.75" customHeight="1" x14ac:dyDescent="0.25">
      <c r="A22" s="67"/>
      <c r="B22" s="80" t="s">
        <v>23</v>
      </c>
      <c r="C22" s="102" t="s">
        <v>73</v>
      </c>
      <c r="D22" s="119"/>
      <c r="E22" s="62" t="s">
        <v>320</v>
      </c>
      <c r="G22" s="80"/>
      <c r="H22" s="80"/>
      <c r="I22" s="80"/>
      <c r="J22" s="80"/>
      <c r="K22" s="80"/>
      <c r="L22" s="80"/>
      <c r="M22" s="59"/>
      <c r="N22" s="140" t="b">
        <v>0</v>
      </c>
      <c r="O22" s="136"/>
      <c r="Q22" s="136"/>
      <c r="R22" s="136"/>
      <c r="S22" s="136"/>
      <c r="T22" s="136"/>
      <c r="U22" s="198">
        <f>N22*1</f>
        <v>0</v>
      </c>
      <c r="V22" s="196" t="s">
        <v>152</v>
      </c>
      <c r="W22" s="196"/>
      <c r="X22" s="196"/>
      <c r="Y22" s="196"/>
      <c r="Z22" s="196"/>
      <c r="AA22" s="196"/>
      <c r="AB22" s="133"/>
      <c r="AC22" s="133"/>
      <c r="AD22" s="133"/>
      <c r="AE22" s="133"/>
      <c r="AF22" s="133"/>
      <c r="AG22" s="133"/>
      <c r="AH22" s="133"/>
      <c r="AI22" s="133"/>
      <c r="AJ22" s="133"/>
      <c r="AK22" s="133"/>
      <c r="AL22" s="133"/>
      <c r="AM22" s="133"/>
    </row>
    <row r="23" spans="1:39" s="56" customFormat="1" ht="16.5" x14ac:dyDescent="0.25">
      <c r="A23" s="61"/>
      <c r="B23" s="55"/>
      <c r="C23" s="55"/>
      <c r="D23" s="55"/>
      <c r="E23" s="76"/>
      <c r="F23" s="77"/>
      <c r="G23" s="77"/>
      <c r="H23" s="77"/>
      <c r="I23" s="77"/>
      <c r="J23" s="77"/>
      <c r="K23" s="77"/>
      <c r="L23" s="77"/>
      <c r="M23" s="55"/>
      <c r="N23" s="136"/>
      <c r="O23" s="136"/>
      <c r="P23" s="136"/>
      <c r="Q23" s="136"/>
      <c r="R23" s="135"/>
      <c r="S23" s="135"/>
      <c r="T23" s="135"/>
      <c r="U23" s="193" t="s">
        <v>99</v>
      </c>
      <c r="V23" s="193"/>
      <c r="W23" s="193"/>
      <c r="X23" s="193"/>
      <c r="Y23" s="193"/>
      <c r="Z23" s="193"/>
      <c r="AA23" s="193"/>
      <c r="AB23" s="130"/>
      <c r="AC23" s="130"/>
      <c r="AD23" s="130"/>
      <c r="AE23" s="130"/>
      <c r="AF23" s="130"/>
      <c r="AG23" s="130"/>
      <c r="AH23" s="130"/>
      <c r="AI23" s="130"/>
      <c r="AJ23" s="130"/>
      <c r="AK23" s="130"/>
      <c r="AL23" s="130"/>
      <c r="AM23" s="130"/>
    </row>
    <row r="24" spans="1:39" s="60" customFormat="1" x14ac:dyDescent="0.2">
      <c r="A24" s="91" t="s">
        <v>26</v>
      </c>
      <c r="B24" s="356" t="s">
        <v>324</v>
      </c>
      <c r="C24" s="356"/>
      <c r="D24" s="356"/>
      <c r="E24" s="356"/>
      <c r="F24" s="356"/>
      <c r="G24" s="356"/>
      <c r="H24" s="356"/>
      <c r="I24" s="356"/>
      <c r="J24" s="356"/>
      <c r="K24" s="356"/>
      <c r="L24" s="356"/>
      <c r="M24" s="356"/>
      <c r="N24" s="136"/>
      <c r="O24" s="136"/>
      <c r="P24" s="136"/>
      <c r="Q24" s="136"/>
      <c r="R24" s="136"/>
      <c r="S24" s="136"/>
      <c r="T24" s="136"/>
      <c r="U24" s="196"/>
      <c r="V24" s="196"/>
      <c r="W24" s="196"/>
      <c r="X24" s="196"/>
      <c r="Y24" s="196"/>
      <c r="Z24" s="196"/>
      <c r="AA24" s="196"/>
      <c r="AB24" s="133"/>
      <c r="AC24" s="133"/>
      <c r="AD24" s="133"/>
      <c r="AE24" s="133"/>
      <c r="AF24" s="133"/>
      <c r="AG24" s="133"/>
      <c r="AH24" s="133"/>
      <c r="AI24" s="133"/>
      <c r="AJ24" s="133"/>
      <c r="AK24" s="133"/>
      <c r="AL24" s="133"/>
      <c r="AM24" s="133"/>
    </row>
    <row r="25" spans="1:39" s="60" customFormat="1" ht="16.5" customHeight="1" x14ac:dyDescent="0.2">
      <c r="A25" s="91"/>
      <c r="B25" s="304" t="s">
        <v>317</v>
      </c>
      <c r="C25" s="277"/>
      <c r="D25" s="277"/>
      <c r="E25" s="277"/>
      <c r="F25" s="277"/>
      <c r="G25" s="277"/>
      <c r="H25" s="277"/>
      <c r="I25" s="277"/>
      <c r="J25" s="277"/>
      <c r="K25" s="277"/>
      <c r="L25" s="277"/>
      <c r="M25" s="277"/>
      <c r="N25" s="136"/>
      <c r="O25" s="136"/>
      <c r="P25" s="136"/>
      <c r="Q25" s="136"/>
      <c r="R25" s="136"/>
      <c r="S25" s="136"/>
      <c r="T25" s="136"/>
      <c r="U25" s="196"/>
      <c r="V25" s="196"/>
      <c r="W25" s="196"/>
      <c r="X25" s="196"/>
      <c r="Y25" s="196"/>
      <c r="Z25" s="196"/>
      <c r="AA25" s="196"/>
      <c r="AB25" s="133"/>
      <c r="AC25" s="133"/>
      <c r="AD25" s="133"/>
      <c r="AE25" s="133"/>
      <c r="AF25" s="133"/>
      <c r="AG25" s="133"/>
      <c r="AH25" s="133"/>
      <c r="AI25" s="133"/>
      <c r="AJ25" s="133"/>
      <c r="AK25" s="133"/>
      <c r="AL25" s="133"/>
      <c r="AM25" s="133"/>
    </row>
    <row r="26" spans="1:39" s="60" customFormat="1" ht="17.25" customHeight="1" x14ac:dyDescent="0.25">
      <c r="A26" s="91"/>
      <c r="B26" s="99" t="s">
        <v>22</v>
      </c>
      <c r="C26" s="102" t="s">
        <v>73</v>
      </c>
      <c r="D26" s="119"/>
      <c r="E26" s="69" t="s">
        <v>299</v>
      </c>
      <c r="F26" s="99"/>
      <c r="G26" s="99"/>
      <c r="H26" s="99"/>
      <c r="I26" s="99"/>
      <c r="J26" s="99"/>
      <c r="K26" s="99"/>
      <c r="M26" s="99"/>
      <c r="N26" s="141" t="b">
        <v>1</v>
      </c>
      <c r="O26" s="136"/>
      <c r="Q26" s="136"/>
      <c r="R26" s="136"/>
      <c r="S26" s="136"/>
      <c r="T26" s="136"/>
      <c r="U26" s="198">
        <f>N26*1</f>
        <v>1</v>
      </c>
      <c r="V26" s="196" t="s">
        <v>153</v>
      </c>
      <c r="W26" s="196"/>
      <c r="X26" s="196"/>
      <c r="Y26" s="196"/>
      <c r="Z26" s="196"/>
      <c r="AA26" s="196"/>
      <c r="AB26" s="133"/>
      <c r="AC26" s="133"/>
      <c r="AD26" s="133"/>
      <c r="AE26" s="133"/>
      <c r="AF26" s="133"/>
      <c r="AG26" s="133"/>
      <c r="AH26" s="133"/>
      <c r="AI26" s="133"/>
      <c r="AJ26" s="133"/>
      <c r="AK26" s="133"/>
      <c r="AL26" s="133"/>
      <c r="AM26" s="133"/>
    </row>
    <row r="27" spans="1:39" s="60" customFormat="1" ht="6.75" customHeight="1" x14ac:dyDescent="0.2">
      <c r="A27" s="91"/>
      <c r="B27" s="99"/>
      <c r="C27" s="102"/>
      <c r="D27" s="89"/>
      <c r="F27" s="62"/>
      <c r="G27" s="99"/>
      <c r="H27" s="99"/>
      <c r="I27" s="99"/>
      <c r="J27" s="99"/>
      <c r="K27" s="99"/>
      <c r="L27" s="99"/>
      <c r="M27" s="99"/>
      <c r="N27" s="136"/>
      <c r="O27" s="136"/>
      <c r="Q27" s="136"/>
      <c r="R27" s="136"/>
      <c r="S27" s="136"/>
      <c r="T27" s="136"/>
      <c r="U27" s="198"/>
      <c r="V27" s="196"/>
      <c r="W27" s="196"/>
      <c r="X27" s="196"/>
      <c r="Y27" s="196"/>
      <c r="Z27" s="196"/>
      <c r="AA27" s="196"/>
      <c r="AB27" s="133"/>
      <c r="AC27" s="133"/>
      <c r="AD27" s="133"/>
      <c r="AE27" s="133"/>
      <c r="AF27" s="133"/>
      <c r="AG27" s="133"/>
      <c r="AH27" s="133"/>
      <c r="AI27" s="133"/>
      <c r="AJ27" s="133"/>
      <c r="AK27" s="133"/>
      <c r="AL27" s="133"/>
      <c r="AM27" s="133"/>
    </row>
    <row r="28" spans="1:39" s="60" customFormat="1" ht="15" x14ac:dyDescent="0.25">
      <c r="A28" s="91"/>
      <c r="B28" s="99" t="s">
        <v>23</v>
      </c>
      <c r="C28" s="102" t="s">
        <v>74</v>
      </c>
      <c r="D28"/>
      <c r="E28" s="69" t="s">
        <v>298</v>
      </c>
      <c r="G28" s="99"/>
      <c r="H28" s="99"/>
      <c r="I28" s="99"/>
      <c r="J28" s="99"/>
      <c r="K28" s="99"/>
      <c r="L28" s="99"/>
      <c r="M28" s="99"/>
      <c r="N28" s="141" t="b">
        <v>0</v>
      </c>
      <c r="O28" s="136"/>
      <c r="Q28" s="136"/>
      <c r="R28" s="136"/>
      <c r="S28" s="136"/>
      <c r="T28" s="136"/>
      <c r="U28" s="198">
        <f>N28*1</f>
        <v>0</v>
      </c>
      <c r="V28" s="196" t="s">
        <v>155</v>
      </c>
      <c r="W28" s="196"/>
      <c r="X28" s="196"/>
      <c r="Y28" s="196"/>
      <c r="Z28" s="196"/>
      <c r="AA28" s="196"/>
      <c r="AB28" s="133"/>
      <c r="AC28" s="133"/>
      <c r="AD28" s="133"/>
      <c r="AE28" s="133"/>
      <c r="AF28" s="133"/>
      <c r="AG28" s="133"/>
      <c r="AH28" s="133"/>
      <c r="AI28" s="133"/>
      <c r="AJ28" s="133"/>
      <c r="AK28" s="133"/>
      <c r="AL28" s="133"/>
      <c r="AM28" s="133"/>
    </row>
    <row r="29" spans="1:39" s="60" customFormat="1" ht="15" x14ac:dyDescent="0.25">
      <c r="A29" s="91"/>
      <c r="B29" s="99"/>
      <c r="C29" s="102"/>
      <c r="D29"/>
      <c r="E29" s="69"/>
      <c r="G29" s="99"/>
      <c r="H29" s="99"/>
      <c r="I29" s="99"/>
      <c r="J29" s="99"/>
      <c r="K29" s="99"/>
      <c r="L29" s="99"/>
      <c r="M29" s="99"/>
      <c r="N29" s="141"/>
      <c r="O29" s="136"/>
      <c r="Q29" s="136"/>
      <c r="R29" s="136"/>
      <c r="S29" s="136"/>
      <c r="T29" s="136"/>
      <c r="U29" s="198"/>
      <c r="V29" s="196"/>
      <c r="W29" s="196"/>
      <c r="X29" s="196"/>
      <c r="Y29" s="196"/>
      <c r="Z29" s="196"/>
      <c r="AA29" s="196"/>
      <c r="AB29" s="133"/>
      <c r="AC29" s="133"/>
      <c r="AD29" s="133"/>
      <c r="AE29" s="133"/>
      <c r="AF29" s="133"/>
      <c r="AG29" s="133"/>
      <c r="AH29" s="133"/>
      <c r="AI29" s="133"/>
      <c r="AJ29" s="133"/>
      <c r="AK29" s="133"/>
      <c r="AL29" s="133"/>
      <c r="AM29" s="133"/>
    </row>
    <row r="30" spans="1:39" x14ac:dyDescent="0.2">
      <c r="A30" s="69" t="s">
        <v>27</v>
      </c>
      <c r="B30" s="69" t="s">
        <v>181</v>
      </c>
      <c r="C30" s="82"/>
      <c r="F30" s="83"/>
      <c r="G30" s="213"/>
      <c r="H30" s="213"/>
      <c r="I30" s="213"/>
      <c r="J30" s="213"/>
      <c r="K30" s="213"/>
      <c r="L30" s="213"/>
      <c r="M30" s="213"/>
    </row>
    <row r="31" spans="1:39" ht="12.95" customHeight="1" x14ac:dyDescent="0.2">
      <c r="A31" s="69"/>
      <c r="B31" s="69" t="s">
        <v>178</v>
      </c>
      <c r="C31" s="82"/>
      <c r="D31" s="82"/>
      <c r="E31" s="92"/>
      <c r="F31" s="92"/>
      <c r="G31" s="92"/>
      <c r="H31" s="92"/>
      <c r="I31" s="92"/>
      <c r="J31" s="92"/>
      <c r="K31" s="92"/>
      <c r="L31" s="92"/>
    </row>
    <row r="32" spans="1:39" ht="12.95" customHeight="1" x14ac:dyDescent="0.2">
      <c r="A32" s="69"/>
      <c r="B32" s="69" t="s">
        <v>314</v>
      </c>
      <c r="C32" s="82"/>
      <c r="D32" s="82"/>
      <c r="E32" s="92"/>
      <c r="F32" s="92"/>
      <c r="G32" s="92"/>
      <c r="H32" s="92"/>
      <c r="I32" s="92"/>
      <c r="J32" s="92"/>
      <c r="K32" s="92"/>
      <c r="L32" s="92"/>
    </row>
    <row r="33" spans="1:39" ht="12.95" customHeight="1" x14ac:dyDescent="0.2">
      <c r="A33" s="69"/>
      <c r="B33" s="69"/>
      <c r="C33" s="82"/>
      <c r="D33" s="82"/>
      <c r="E33" s="92"/>
      <c r="F33" s="92"/>
      <c r="G33" s="92"/>
      <c r="H33" s="92"/>
      <c r="I33" s="92"/>
      <c r="J33" s="92"/>
      <c r="K33" s="92"/>
      <c r="L33" s="92"/>
    </row>
    <row r="34" spans="1:39" ht="12.95" customHeight="1" x14ac:dyDescent="0.2">
      <c r="A34" s="69"/>
      <c r="B34" s="69" t="s">
        <v>22</v>
      </c>
      <c r="C34" s="82" t="s">
        <v>179</v>
      </c>
      <c r="D34" s="82"/>
      <c r="E34" s="92"/>
      <c r="F34" s="92"/>
      <c r="G34" s="92"/>
      <c r="H34" s="92"/>
      <c r="I34" s="92"/>
      <c r="J34" s="92"/>
      <c r="K34" s="92"/>
      <c r="L34" s="92"/>
      <c r="N34" s="146" t="b">
        <v>1</v>
      </c>
      <c r="U34" s="198">
        <f>N34*1</f>
        <v>1</v>
      </c>
      <c r="V34" s="194" t="s">
        <v>154</v>
      </c>
    </row>
    <row r="35" spans="1:39" ht="12.95" customHeight="1" x14ac:dyDescent="0.25">
      <c r="A35" s="93"/>
      <c r="B35" s="62" t="s">
        <v>23</v>
      </c>
      <c r="C35" s="97" t="s">
        <v>180</v>
      </c>
      <c r="D35" s="96"/>
      <c r="E35" s="60" t="s">
        <v>182</v>
      </c>
      <c r="F35" s="94"/>
      <c r="G35" s="94"/>
      <c r="H35" s="94"/>
      <c r="I35" s="95"/>
      <c r="J35" s="95"/>
      <c r="K35" s="95"/>
      <c r="L35" s="95"/>
      <c r="N35" s="146" t="b">
        <v>0</v>
      </c>
      <c r="U35" s="198">
        <f>N35*1</f>
        <v>0</v>
      </c>
      <c r="V35" s="194" t="s">
        <v>156</v>
      </c>
    </row>
    <row r="36" spans="1:39" ht="12.95" customHeight="1" x14ac:dyDescent="0.25">
      <c r="A36" s="93"/>
      <c r="B36" s="62"/>
      <c r="C36" s="97"/>
      <c r="D36" s="96"/>
      <c r="E36" s="60"/>
      <c r="F36" s="94"/>
      <c r="G36" s="94"/>
      <c r="H36" s="94"/>
      <c r="I36" s="95"/>
      <c r="J36" s="95"/>
      <c r="K36" s="95"/>
      <c r="L36" s="95"/>
    </row>
    <row r="37" spans="1:39" ht="12.95" customHeight="1" x14ac:dyDescent="0.25">
      <c r="A37" s="93"/>
      <c r="B37" s="62"/>
      <c r="C37" s="97"/>
      <c r="D37" s="96"/>
      <c r="E37" s="357"/>
      <c r="F37" s="358"/>
      <c r="G37" s="214"/>
      <c r="H37" s="214"/>
      <c r="I37" s="214"/>
      <c r="J37" s="214"/>
      <c r="K37" s="214"/>
      <c r="L37" s="95"/>
    </row>
    <row r="38" spans="1:39" ht="12.95" customHeight="1" x14ac:dyDescent="0.25">
      <c r="A38" s="93"/>
      <c r="B38" s="62"/>
      <c r="C38" s="97"/>
      <c r="D38" s="96"/>
      <c r="E38" s="359"/>
      <c r="F38" s="360"/>
      <c r="G38" s="214"/>
      <c r="H38" s="214"/>
      <c r="I38" s="214"/>
      <c r="J38" s="214"/>
      <c r="K38" s="214"/>
      <c r="L38" s="95"/>
    </row>
    <row r="39" spans="1:39" s="60" customFormat="1" ht="15" x14ac:dyDescent="0.25">
      <c r="A39" s="91"/>
      <c r="B39" s="99"/>
      <c r="C39" s="102"/>
      <c r="D39"/>
      <c r="E39" s="69"/>
      <c r="G39" s="99"/>
      <c r="H39" s="99"/>
      <c r="I39" s="99"/>
      <c r="J39" s="99"/>
      <c r="K39" s="99"/>
      <c r="L39" s="99"/>
      <c r="M39" s="99"/>
      <c r="N39" s="136"/>
      <c r="O39" s="136"/>
      <c r="P39" s="136"/>
      <c r="Q39" s="136"/>
      <c r="R39" s="136"/>
      <c r="S39" s="136"/>
      <c r="T39" s="136"/>
      <c r="U39" s="196"/>
      <c r="V39" s="196"/>
      <c r="W39" s="196"/>
      <c r="X39" s="196"/>
      <c r="Y39" s="196"/>
      <c r="Z39" s="196"/>
      <c r="AA39" s="196"/>
      <c r="AB39" s="133"/>
      <c r="AC39" s="133"/>
      <c r="AD39" s="133"/>
      <c r="AE39" s="133"/>
      <c r="AF39" s="133"/>
      <c r="AG39" s="133"/>
      <c r="AH39" s="133"/>
      <c r="AI39" s="133"/>
      <c r="AJ39" s="133"/>
      <c r="AK39" s="133"/>
      <c r="AL39" s="133"/>
      <c r="AM39" s="133"/>
    </row>
    <row r="40" spans="1:39" s="60" customFormat="1" ht="12.95" customHeight="1" x14ac:dyDescent="0.2">
      <c r="A40" s="67" t="s">
        <v>28</v>
      </c>
      <c r="B40" s="80" t="s">
        <v>300</v>
      </c>
      <c r="C40" s="80"/>
      <c r="D40" s="80"/>
      <c r="E40" s="80"/>
      <c r="F40" s="80"/>
      <c r="G40" s="80"/>
      <c r="H40" s="80"/>
      <c r="I40" s="80"/>
      <c r="J40" s="80"/>
      <c r="K40" s="80"/>
      <c r="L40" s="80"/>
      <c r="M40" s="59"/>
      <c r="N40" s="136"/>
      <c r="O40" s="136"/>
      <c r="P40" s="136"/>
      <c r="Q40" s="136"/>
      <c r="R40" s="136"/>
      <c r="S40" s="136"/>
      <c r="T40" s="136"/>
      <c r="U40" s="196"/>
      <c r="V40" s="196"/>
      <c r="W40" s="196"/>
      <c r="X40" s="196"/>
      <c r="Y40" s="196"/>
      <c r="Z40" s="196"/>
      <c r="AA40" s="196"/>
      <c r="AB40" s="133"/>
      <c r="AC40" s="133"/>
      <c r="AD40" s="133"/>
      <c r="AE40" s="133"/>
      <c r="AF40" s="133"/>
      <c r="AG40" s="133"/>
      <c r="AH40" s="133"/>
      <c r="AI40" s="133"/>
      <c r="AJ40" s="133"/>
      <c r="AK40" s="133"/>
      <c r="AL40" s="133"/>
      <c r="AM40" s="133"/>
    </row>
    <row r="41" spans="1:39" s="60" customFormat="1" ht="14.25" customHeight="1" x14ac:dyDescent="0.25">
      <c r="A41" s="67"/>
      <c r="B41" s="79" t="s">
        <v>335</v>
      </c>
      <c r="C41" s="79"/>
      <c r="D41" s="79"/>
      <c r="E41" s="79"/>
      <c r="F41" s="79"/>
      <c r="N41" s="136"/>
      <c r="O41" s="136"/>
      <c r="P41" s="136"/>
      <c r="Q41" s="136"/>
      <c r="R41" s="136"/>
      <c r="S41" s="136"/>
      <c r="T41" s="136"/>
      <c r="U41" s="349" t="s">
        <v>185</v>
      </c>
      <c r="V41" s="349"/>
      <c r="W41" s="349"/>
      <c r="X41" s="349"/>
      <c r="Y41" s="349"/>
      <c r="Z41" s="349"/>
      <c r="AA41" s="349"/>
      <c r="AB41" s="133"/>
      <c r="AC41" s="133"/>
      <c r="AD41" s="133"/>
      <c r="AE41" s="133"/>
      <c r="AF41" s="133"/>
      <c r="AG41" s="133"/>
      <c r="AH41" s="133"/>
      <c r="AI41" s="133"/>
      <c r="AJ41" s="133"/>
      <c r="AK41" s="133"/>
      <c r="AL41" s="133"/>
      <c r="AM41" s="133"/>
    </row>
    <row r="42" spans="1:39" s="60" customFormat="1" ht="14.25" customHeight="1" x14ac:dyDescent="0.25">
      <c r="A42" s="67"/>
      <c r="B42" s="79" t="s">
        <v>297</v>
      </c>
      <c r="C42" s="79"/>
      <c r="D42" s="79"/>
      <c r="E42" s="79"/>
      <c r="F42" s="79"/>
      <c r="G42" s="349" t="s">
        <v>301</v>
      </c>
      <c r="H42" s="349"/>
      <c r="I42" s="349"/>
      <c r="J42" s="349"/>
      <c r="K42" s="349"/>
      <c r="L42" s="349"/>
      <c r="M42" s="349"/>
      <c r="N42" s="136"/>
      <c r="O42" s="136"/>
      <c r="P42" s="136"/>
      <c r="Q42" s="136"/>
      <c r="R42" s="136"/>
      <c r="S42" s="136"/>
      <c r="T42" s="136"/>
      <c r="U42" s="276"/>
      <c r="V42" s="276"/>
      <c r="W42" s="276"/>
      <c r="X42" s="276"/>
      <c r="Y42" s="276"/>
      <c r="Z42" s="276"/>
      <c r="AA42" s="276"/>
      <c r="AB42" s="133"/>
      <c r="AC42" s="133"/>
      <c r="AD42" s="133"/>
      <c r="AE42" s="133"/>
      <c r="AF42" s="133"/>
      <c r="AG42" s="133"/>
      <c r="AH42" s="133"/>
      <c r="AI42" s="133"/>
      <c r="AJ42" s="133"/>
      <c r="AK42" s="133"/>
      <c r="AL42" s="133"/>
      <c r="AM42" s="133"/>
    </row>
    <row r="43" spans="1:39" s="60" customFormat="1" x14ac:dyDescent="0.2">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199" t="s">
        <v>80</v>
      </c>
      <c r="V43" s="199" t="s">
        <v>184</v>
      </c>
      <c r="W43" s="199" t="s">
        <v>81</v>
      </c>
      <c r="X43" s="199" t="s">
        <v>82</v>
      </c>
      <c r="Y43" s="199" t="s">
        <v>159</v>
      </c>
      <c r="Z43" s="199" t="s">
        <v>83</v>
      </c>
      <c r="AA43" s="199" t="s">
        <v>84</v>
      </c>
      <c r="AB43" s="133"/>
      <c r="AC43" s="133"/>
      <c r="AD43" s="133"/>
      <c r="AE43" s="133"/>
      <c r="AF43" s="133"/>
      <c r="AG43" s="133"/>
      <c r="AH43" s="133"/>
      <c r="AI43" s="133"/>
      <c r="AJ43" s="133"/>
      <c r="AK43" s="133"/>
      <c r="AL43" s="133"/>
      <c r="AM43" s="133"/>
    </row>
    <row r="44" spans="1:39" s="60" customFormat="1" ht="14.25" customHeight="1" x14ac:dyDescent="0.2">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196">
        <f>N44*1</f>
        <v>0</v>
      </c>
      <c r="V44" s="196">
        <f t="shared" ref="V44:AA44" si="1">O44*1</f>
        <v>0</v>
      </c>
      <c r="W44" s="196">
        <f t="shared" si="1"/>
        <v>0</v>
      </c>
      <c r="X44" s="196">
        <f t="shared" si="1"/>
        <v>0</v>
      </c>
      <c r="Y44" s="196">
        <f t="shared" si="1"/>
        <v>0</v>
      </c>
      <c r="Z44" s="196">
        <f t="shared" si="1"/>
        <v>0</v>
      </c>
      <c r="AA44" s="196">
        <f t="shared" si="1"/>
        <v>0</v>
      </c>
      <c r="AB44" s="133"/>
      <c r="AC44" s="133"/>
      <c r="AD44" s="133"/>
      <c r="AE44" s="133"/>
      <c r="AF44" s="133"/>
      <c r="AG44" s="133"/>
      <c r="AH44" s="133"/>
      <c r="AI44" s="133"/>
      <c r="AJ44" s="133"/>
      <c r="AK44" s="133"/>
      <c r="AL44" s="133"/>
      <c r="AM44" s="133"/>
    </row>
    <row r="45" spans="1:39" s="60" customFormat="1" ht="12.75" customHeight="1" x14ac:dyDescent="0.2">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196">
        <f t="shared" ref="U45:U47" si="2">N45*1</f>
        <v>0</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3"/>
      <c r="AC45" s="133"/>
      <c r="AD45" s="133"/>
      <c r="AE45" s="133"/>
      <c r="AF45" s="133"/>
      <c r="AG45" s="133"/>
      <c r="AH45" s="133"/>
      <c r="AI45" s="133"/>
      <c r="AJ45" s="133"/>
      <c r="AK45" s="133"/>
      <c r="AL45" s="133"/>
      <c r="AM45" s="133"/>
    </row>
    <row r="46" spans="1:39" s="60" customFormat="1" ht="12.75" customHeight="1" x14ac:dyDescent="0.2">
      <c r="A46" s="69"/>
      <c r="B46" s="69" t="s">
        <v>24</v>
      </c>
      <c r="C46" s="69" t="s">
        <v>302</v>
      </c>
      <c r="D46" s="67"/>
      <c r="E46" s="69"/>
      <c r="F46" s="69"/>
      <c r="G46" s="219"/>
      <c r="H46" s="219"/>
      <c r="I46" s="219"/>
      <c r="J46" s="219"/>
      <c r="K46" s="219"/>
      <c r="L46" s="219"/>
      <c r="M46" s="219"/>
      <c r="N46" s="140" t="b">
        <v>0</v>
      </c>
      <c r="O46" s="140" t="b">
        <v>0</v>
      </c>
      <c r="P46" s="140" t="b">
        <v>0</v>
      </c>
      <c r="Q46" s="140" t="b">
        <v>0</v>
      </c>
      <c r="R46" s="140" t="b">
        <v>0</v>
      </c>
      <c r="S46" s="140" t="b">
        <v>0</v>
      </c>
      <c r="T46" s="140" t="b">
        <v>0</v>
      </c>
      <c r="U46" s="196">
        <f t="shared" si="2"/>
        <v>0</v>
      </c>
      <c r="V46" s="196">
        <f t="shared" si="3"/>
        <v>0</v>
      </c>
      <c r="W46" s="196">
        <f t="shared" si="4"/>
        <v>0</v>
      </c>
      <c r="X46" s="196">
        <f t="shared" si="5"/>
        <v>0</v>
      </c>
      <c r="Y46" s="196">
        <f t="shared" si="6"/>
        <v>0</v>
      </c>
      <c r="Z46" s="196">
        <f t="shared" si="7"/>
        <v>0</v>
      </c>
      <c r="AA46" s="196">
        <f t="shared" si="8"/>
        <v>0</v>
      </c>
      <c r="AB46" s="133"/>
      <c r="AC46" s="133"/>
      <c r="AD46" s="133"/>
      <c r="AE46" s="133"/>
      <c r="AF46" s="133"/>
      <c r="AG46" s="133"/>
      <c r="AH46" s="133"/>
      <c r="AI46" s="133"/>
      <c r="AJ46" s="133"/>
      <c r="AK46" s="133"/>
      <c r="AL46" s="133"/>
      <c r="AM46" s="133"/>
    </row>
    <row r="47" spans="1:39" s="60" customFormat="1" x14ac:dyDescent="0.2">
      <c r="A47" s="69"/>
      <c r="B47" s="69" t="s">
        <v>25</v>
      </c>
      <c r="C47" s="69" t="s">
        <v>321</v>
      </c>
      <c r="D47" s="67"/>
      <c r="E47" s="69"/>
      <c r="F47" s="69"/>
      <c r="G47" s="219"/>
      <c r="H47" s="219"/>
      <c r="I47" s="219"/>
      <c r="J47" s="219"/>
      <c r="K47" s="219"/>
      <c r="L47" s="219"/>
      <c r="M47" s="219"/>
      <c r="N47" s="140" t="b">
        <v>0</v>
      </c>
      <c r="O47" s="140" t="b">
        <v>0</v>
      </c>
      <c r="P47" s="140" t="b">
        <v>0</v>
      </c>
      <c r="Q47" s="140" t="b">
        <v>0</v>
      </c>
      <c r="R47" s="140" t="b">
        <v>0</v>
      </c>
      <c r="S47" s="140" t="b">
        <v>0</v>
      </c>
      <c r="T47" s="140"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3"/>
      <c r="AC47" s="133"/>
      <c r="AD47" s="133"/>
      <c r="AE47" s="133"/>
      <c r="AF47" s="133"/>
      <c r="AG47" s="133"/>
      <c r="AH47" s="133"/>
      <c r="AI47" s="133"/>
      <c r="AJ47" s="133"/>
      <c r="AK47" s="133"/>
      <c r="AL47" s="133"/>
      <c r="AM47" s="133"/>
    </row>
    <row r="48" spans="1:39" s="60" customFormat="1" x14ac:dyDescent="0.2">
      <c r="A48" s="69"/>
      <c r="B48" s="69" t="s">
        <v>66</v>
      </c>
      <c r="C48" s="82" t="s">
        <v>290</v>
      </c>
      <c r="D48" s="67"/>
      <c r="E48" s="83"/>
      <c r="F48" s="83"/>
      <c r="G48" s="218"/>
      <c r="H48" s="218"/>
      <c r="I48" s="218"/>
      <c r="J48" s="218"/>
      <c r="K48" s="218"/>
      <c r="L48" s="218"/>
      <c r="M48" s="218"/>
      <c r="N48" s="137"/>
      <c r="O48" s="137"/>
      <c r="P48" s="137"/>
      <c r="Q48" s="137"/>
      <c r="R48" s="137"/>
      <c r="S48" s="137"/>
      <c r="T48" s="137"/>
      <c r="U48" s="202">
        <f>G48</f>
        <v>0</v>
      </c>
      <c r="V48" s="202">
        <f t="shared" ref="V48:AA48" si="14">H48</f>
        <v>0</v>
      </c>
      <c r="W48" s="202">
        <f t="shared" si="14"/>
        <v>0</v>
      </c>
      <c r="X48" s="202">
        <f t="shared" si="14"/>
        <v>0</v>
      </c>
      <c r="Y48" s="202">
        <f t="shared" si="14"/>
        <v>0</v>
      </c>
      <c r="Z48" s="202">
        <f t="shared" si="14"/>
        <v>0</v>
      </c>
      <c r="AA48" s="202">
        <f t="shared" si="14"/>
        <v>0</v>
      </c>
      <c r="AB48" s="133"/>
      <c r="AC48" s="133"/>
      <c r="AD48" s="133"/>
      <c r="AE48" s="133"/>
      <c r="AF48" s="133"/>
      <c r="AG48" s="133"/>
      <c r="AH48" s="133"/>
      <c r="AI48" s="133"/>
      <c r="AJ48" s="133"/>
      <c r="AK48" s="133"/>
      <c r="AL48" s="133"/>
      <c r="AM48" s="133"/>
    </row>
    <row r="49" spans="1:39" s="60" customFormat="1" x14ac:dyDescent="0.2">
      <c r="A49" s="69"/>
      <c r="B49" s="69"/>
      <c r="C49" s="82"/>
      <c r="D49" s="67"/>
      <c r="E49" s="83"/>
      <c r="F49" s="83"/>
      <c r="G49" s="69"/>
      <c r="H49" s="69"/>
      <c r="I49" s="69"/>
      <c r="J49" s="69"/>
      <c r="K49" s="69"/>
      <c r="L49" s="69"/>
      <c r="M49" s="69"/>
      <c r="N49" s="136"/>
      <c r="O49" s="136"/>
      <c r="P49" s="136"/>
      <c r="Q49" s="136"/>
      <c r="R49" s="136"/>
      <c r="S49" s="136"/>
      <c r="T49" s="136"/>
      <c r="U49" s="196"/>
      <c r="V49" s="196"/>
      <c r="W49" s="196"/>
      <c r="X49" s="196"/>
      <c r="Y49" s="196"/>
      <c r="Z49" s="196"/>
      <c r="AA49" s="196"/>
      <c r="AB49" s="133"/>
      <c r="AC49" s="133"/>
      <c r="AD49" s="133"/>
      <c r="AE49" s="133"/>
      <c r="AF49" s="133"/>
      <c r="AG49" s="133"/>
      <c r="AH49" s="133"/>
      <c r="AI49" s="133"/>
      <c r="AJ49" s="133"/>
      <c r="AK49" s="133"/>
      <c r="AL49" s="133"/>
      <c r="AM49" s="133"/>
    </row>
    <row r="50" spans="1:39" s="60" customFormat="1" x14ac:dyDescent="0.2">
      <c r="A50" s="67" t="s">
        <v>29</v>
      </c>
      <c r="B50" s="86" t="s">
        <v>91</v>
      </c>
      <c r="C50" s="86"/>
      <c r="D50" s="86"/>
      <c r="E50" s="86"/>
      <c r="F50" s="86"/>
      <c r="G50" s="86"/>
      <c r="H50" s="86"/>
      <c r="I50" s="86"/>
      <c r="J50" s="67"/>
      <c r="K50" s="67"/>
      <c r="L50" s="69"/>
      <c r="M50" s="59"/>
      <c r="N50" s="136"/>
      <c r="O50" s="136"/>
      <c r="P50" s="136"/>
      <c r="Q50" s="136"/>
      <c r="R50" s="136"/>
      <c r="S50" s="136"/>
      <c r="T50" s="136"/>
      <c r="U50" s="196"/>
      <c r="V50" s="196"/>
      <c r="W50" s="196"/>
      <c r="X50" s="196"/>
      <c r="Y50" s="196"/>
      <c r="Z50" s="196"/>
      <c r="AA50" s="196"/>
      <c r="AB50" s="133"/>
      <c r="AC50" s="133"/>
      <c r="AD50" s="133"/>
      <c r="AE50" s="133"/>
      <c r="AF50" s="133"/>
      <c r="AG50" s="133"/>
      <c r="AH50" s="133"/>
      <c r="AI50" s="133"/>
      <c r="AJ50" s="133"/>
      <c r="AK50" s="133"/>
      <c r="AL50" s="133"/>
      <c r="AM50" s="133"/>
    </row>
    <row r="51" spans="1:39" s="60" customFormat="1" ht="16.5" x14ac:dyDescent="0.25">
      <c r="A51" s="67"/>
      <c r="B51" s="86" t="s">
        <v>291</v>
      </c>
      <c r="C51" s="86"/>
      <c r="D51" s="86"/>
      <c r="E51" s="86"/>
      <c r="F51" s="86"/>
      <c r="N51" s="136"/>
      <c r="O51" s="136"/>
      <c r="P51" s="136"/>
      <c r="Q51" s="136"/>
      <c r="R51" s="136"/>
      <c r="S51" s="136"/>
      <c r="T51" s="136"/>
      <c r="U51" s="349" t="s">
        <v>185</v>
      </c>
      <c r="V51" s="349"/>
      <c r="W51" s="349"/>
      <c r="X51" s="349"/>
      <c r="Y51" s="349"/>
      <c r="Z51" s="349"/>
      <c r="AA51" s="349"/>
      <c r="AB51" s="133"/>
      <c r="AC51" s="133"/>
      <c r="AD51" s="133"/>
      <c r="AE51" s="133"/>
      <c r="AF51" s="133"/>
      <c r="AG51" s="133"/>
      <c r="AH51" s="133"/>
      <c r="AI51" s="133"/>
      <c r="AJ51" s="133"/>
      <c r="AK51" s="133"/>
      <c r="AL51" s="133"/>
      <c r="AM51" s="133"/>
    </row>
    <row r="52" spans="1:39" s="60" customFormat="1" ht="12.75" customHeight="1" x14ac:dyDescent="0.25">
      <c r="A52" s="67"/>
      <c r="B52" s="86" t="s">
        <v>336</v>
      </c>
      <c r="C52" s="86"/>
      <c r="D52" s="86"/>
      <c r="E52" s="86"/>
      <c r="F52" s="86"/>
      <c r="N52" s="136"/>
      <c r="O52" s="136"/>
      <c r="P52" s="136"/>
      <c r="Q52" s="136"/>
      <c r="R52" s="136"/>
      <c r="S52" s="136"/>
      <c r="T52" s="136"/>
      <c r="U52" s="200"/>
      <c r="V52" s="200"/>
      <c r="W52" s="200"/>
      <c r="X52" s="200"/>
      <c r="Y52" s="200"/>
      <c r="Z52" s="200"/>
      <c r="AA52" s="200"/>
      <c r="AB52" s="133"/>
      <c r="AC52" s="133"/>
      <c r="AD52" s="133"/>
      <c r="AE52" s="133"/>
      <c r="AF52" s="133"/>
      <c r="AG52" s="133"/>
      <c r="AH52" s="133"/>
      <c r="AI52" s="133"/>
      <c r="AJ52" s="133"/>
      <c r="AK52" s="133"/>
      <c r="AL52" s="133"/>
      <c r="AM52" s="133"/>
    </row>
    <row r="53" spans="1:39" s="60" customFormat="1" ht="14.25" customHeight="1" x14ac:dyDescent="0.25">
      <c r="A53" s="67"/>
      <c r="B53" s="86" t="s">
        <v>297</v>
      </c>
      <c r="C53" s="86"/>
      <c r="D53" s="86"/>
      <c r="E53" s="86"/>
      <c r="F53" s="86"/>
      <c r="G53" s="349" t="s">
        <v>301</v>
      </c>
      <c r="H53" s="349"/>
      <c r="I53" s="349"/>
      <c r="J53" s="349"/>
      <c r="K53" s="349"/>
      <c r="L53" s="349"/>
      <c r="M53" s="349"/>
      <c r="N53" s="136"/>
      <c r="O53" s="136"/>
      <c r="P53" s="136"/>
      <c r="Q53" s="136"/>
      <c r="R53" s="136"/>
      <c r="S53" s="136"/>
      <c r="T53" s="136"/>
      <c r="U53" s="200"/>
      <c r="V53" s="200"/>
      <c r="W53" s="200"/>
      <c r="X53" s="200"/>
      <c r="Y53" s="200"/>
      <c r="Z53" s="200"/>
      <c r="AA53" s="200"/>
      <c r="AB53" s="133"/>
      <c r="AC53" s="133"/>
      <c r="AD53" s="133"/>
      <c r="AE53" s="133"/>
      <c r="AF53" s="133"/>
      <c r="AG53" s="133"/>
      <c r="AH53" s="133"/>
      <c r="AI53" s="133"/>
      <c r="AJ53" s="133"/>
      <c r="AK53" s="133"/>
      <c r="AL53" s="133"/>
      <c r="AM53" s="133"/>
    </row>
    <row r="54" spans="1:39" s="60" customFormat="1" ht="22.5" customHeight="1" x14ac:dyDescent="0.2">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199" t="s">
        <v>80</v>
      </c>
      <c r="V54" s="199" t="s">
        <v>184</v>
      </c>
      <c r="W54" s="199" t="s">
        <v>81</v>
      </c>
      <c r="X54" s="199" t="s">
        <v>82</v>
      </c>
      <c r="Y54" s="199" t="s">
        <v>159</v>
      </c>
      <c r="Z54" s="199" t="s">
        <v>83</v>
      </c>
      <c r="AA54" s="199" t="s">
        <v>84</v>
      </c>
      <c r="AB54" s="133"/>
      <c r="AC54" s="133"/>
      <c r="AD54" s="133"/>
      <c r="AE54" s="133"/>
      <c r="AF54" s="133"/>
      <c r="AG54" s="133"/>
      <c r="AH54" s="133"/>
      <c r="AI54" s="133"/>
      <c r="AJ54" s="133"/>
      <c r="AK54" s="133"/>
      <c r="AL54" s="133"/>
      <c r="AM54" s="133"/>
    </row>
    <row r="55" spans="1:39" s="60" customFormat="1" x14ac:dyDescent="0.2">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3"/>
      <c r="AC55" s="133"/>
      <c r="AD55" s="133"/>
      <c r="AE55" s="133"/>
      <c r="AF55" s="133"/>
      <c r="AG55" s="133"/>
      <c r="AH55" s="133"/>
      <c r="AI55" s="133"/>
      <c r="AJ55" s="133"/>
      <c r="AK55" s="133"/>
      <c r="AL55" s="133"/>
      <c r="AM55" s="133"/>
    </row>
    <row r="56" spans="1:39" s="60" customFormat="1" x14ac:dyDescent="0.2">
      <c r="A56" s="67"/>
      <c r="B56" s="86" t="s">
        <v>23</v>
      </c>
      <c r="C56" s="59" t="s">
        <v>293</v>
      </c>
      <c r="D56" s="86"/>
      <c r="E56" s="86"/>
      <c r="F56" s="86"/>
      <c r="G56" s="69"/>
      <c r="H56" s="81"/>
      <c r="I56" s="69"/>
      <c r="J56" s="69"/>
      <c r="K56" s="59"/>
      <c r="L56" s="62"/>
      <c r="M56" s="62"/>
      <c r="N56" s="137"/>
      <c r="O56" s="106"/>
      <c r="P56" s="137"/>
      <c r="Q56" s="137"/>
      <c r="R56" s="123"/>
      <c r="S56" s="136"/>
      <c r="T56" s="136"/>
      <c r="U56" s="196"/>
      <c r="V56" s="196"/>
      <c r="W56" s="196"/>
      <c r="X56" s="196"/>
      <c r="Y56" s="196"/>
      <c r="Z56" s="196"/>
      <c r="AA56" s="196"/>
      <c r="AB56" s="133"/>
      <c r="AC56" s="133"/>
      <c r="AD56" s="133"/>
      <c r="AE56" s="133"/>
      <c r="AF56" s="133"/>
      <c r="AG56" s="133"/>
      <c r="AH56" s="133"/>
      <c r="AI56" s="133"/>
      <c r="AJ56" s="133"/>
      <c r="AK56" s="133"/>
      <c r="AL56" s="133"/>
      <c r="AM56" s="133"/>
    </row>
    <row r="57" spans="1:39" s="60" customFormat="1" x14ac:dyDescent="0.2">
      <c r="A57" s="67"/>
      <c r="B57" s="86"/>
      <c r="C57" s="59" t="s">
        <v>294</v>
      </c>
      <c r="D57" s="86"/>
      <c r="E57" s="86"/>
      <c r="F57" s="86"/>
      <c r="G57" s="69"/>
      <c r="H57" s="81"/>
      <c r="I57" s="69"/>
      <c r="J57" s="69"/>
      <c r="K57" s="59"/>
      <c r="L57" s="62"/>
      <c r="M57" s="62"/>
      <c r="N57" s="137"/>
      <c r="O57" s="106"/>
      <c r="P57" s="137"/>
      <c r="Q57" s="137"/>
      <c r="R57" s="123"/>
      <c r="S57" s="136"/>
      <c r="T57" s="136"/>
      <c r="U57" s="196"/>
      <c r="V57" s="196"/>
      <c r="W57" s="196"/>
      <c r="X57" s="196"/>
      <c r="Y57" s="196"/>
      <c r="Z57" s="196"/>
      <c r="AA57" s="196"/>
      <c r="AB57" s="133"/>
      <c r="AC57" s="133"/>
      <c r="AD57" s="133"/>
      <c r="AE57" s="133"/>
      <c r="AF57" s="133"/>
      <c r="AG57" s="133"/>
      <c r="AH57" s="133"/>
      <c r="AI57" s="133"/>
      <c r="AJ57" s="133"/>
      <c r="AK57" s="133"/>
      <c r="AL57" s="133"/>
      <c r="AM57" s="133"/>
    </row>
    <row r="58" spans="1:39" s="60" customFormat="1" x14ac:dyDescent="0.2">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3"/>
      <c r="AC58" s="133"/>
      <c r="AD58" s="133"/>
      <c r="AE58" s="133"/>
      <c r="AF58" s="133"/>
      <c r="AG58" s="133"/>
      <c r="AH58" s="133"/>
      <c r="AI58" s="133"/>
      <c r="AJ58" s="133"/>
      <c r="AK58" s="133"/>
      <c r="AL58" s="133"/>
      <c r="AM58" s="133"/>
    </row>
    <row r="59" spans="1:39" s="60" customFormat="1" x14ac:dyDescent="0.2">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196">
        <f t="shared" ref="U59:U60" si="28">N59*1</f>
        <v>0</v>
      </c>
      <c r="V59" s="196">
        <f t="shared" si="22"/>
        <v>0</v>
      </c>
      <c r="W59" s="196">
        <f t="shared" si="23"/>
        <v>0</v>
      </c>
      <c r="X59" s="196">
        <f t="shared" si="24"/>
        <v>0</v>
      </c>
      <c r="Y59" s="196">
        <f t="shared" si="25"/>
        <v>0</v>
      </c>
      <c r="Z59" s="196">
        <f t="shared" si="26"/>
        <v>0</v>
      </c>
      <c r="AA59" s="196">
        <f t="shared" si="27"/>
        <v>0</v>
      </c>
      <c r="AB59" s="133"/>
      <c r="AC59" s="133"/>
      <c r="AD59" s="133"/>
      <c r="AE59" s="133"/>
      <c r="AF59" s="133"/>
      <c r="AG59" s="133"/>
      <c r="AH59" s="133"/>
      <c r="AI59" s="133"/>
      <c r="AJ59" s="133"/>
      <c r="AK59" s="133"/>
      <c r="AL59" s="133"/>
      <c r="AM59" s="133"/>
    </row>
    <row r="60" spans="1:39" s="60" customFormat="1" x14ac:dyDescent="0.2">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196">
        <f t="shared" si="28"/>
        <v>0</v>
      </c>
      <c r="V60" s="196">
        <f t="shared" si="22"/>
        <v>0</v>
      </c>
      <c r="W60" s="196">
        <f t="shared" si="23"/>
        <v>0</v>
      </c>
      <c r="X60" s="196">
        <f t="shared" si="24"/>
        <v>0</v>
      </c>
      <c r="Y60" s="196">
        <f t="shared" si="25"/>
        <v>0</v>
      </c>
      <c r="Z60" s="196">
        <f t="shared" si="26"/>
        <v>0</v>
      </c>
      <c r="AA60" s="196">
        <f t="shared" si="27"/>
        <v>0</v>
      </c>
      <c r="AB60" s="133"/>
      <c r="AC60" s="133"/>
      <c r="AD60" s="133"/>
      <c r="AE60" s="133"/>
      <c r="AF60" s="133"/>
      <c r="AG60" s="133"/>
      <c r="AH60" s="133"/>
      <c r="AI60" s="133"/>
      <c r="AJ60" s="133"/>
      <c r="AK60" s="133"/>
      <c r="AL60" s="133"/>
      <c r="AM60" s="133"/>
    </row>
    <row r="61" spans="1:39" s="60" customFormat="1" x14ac:dyDescent="0.2">
      <c r="A61" s="67"/>
      <c r="B61" s="86"/>
      <c r="C61" s="106" t="s">
        <v>65</v>
      </c>
      <c r="D61" s="86" t="s">
        <v>61</v>
      </c>
      <c r="E61" s="86"/>
      <c r="G61" s="218"/>
      <c r="H61" s="218"/>
      <c r="I61" s="218"/>
      <c r="J61" s="218"/>
      <c r="K61" s="218"/>
      <c r="L61" s="218"/>
      <c r="M61" s="218"/>
      <c r="N61" s="137"/>
      <c r="O61" s="137"/>
      <c r="P61" s="137"/>
      <c r="Q61" s="137"/>
      <c r="R61" s="137"/>
      <c r="S61" s="137"/>
      <c r="T61" s="137"/>
      <c r="U61" s="202">
        <f>G61</f>
        <v>0</v>
      </c>
      <c r="V61" s="202">
        <f t="shared" ref="V61:AA61" si="29">H61</f>
        <v>0</v>
      </c>
      <c r="W61" s="202">
        <f t="shared" si="29"/>
        <v>0</v>
      </c>
      <c r="X61" s="202">
        <f t="shared" si="29"/>
        <v>0</v>
      </c>
      <c r="Y61" s="202">
        <f t="shared" si="29"/>
        <v>0</v>
      </c>
      <c r="Z61" s="202">
        <f t="shared" si="29"/>
        <v>0</v>
      </c>
      <c r="AA61" s="202">
        <f t="shared" si="29"/>
        <v>0</v>
      </c>
      <c r="AB61" s="133"/>
      <c r="AC61" s="133"/>
      <c r="AD61" s="133"/>
      <c r="AE61" s="133"/>
      <c r="AF61" s="133"/>
      <c r="AG61" s="133"/>
      <c r="AH61" s="133"/>
      <c r="AI61" s="133"/>
      <c r="AJ61" s="133"/>
      <c r="AK61" s="133"/>
      <c r="AL61" s="133"/>
      <c r="AM61" s="133"/>
    </row>
    <row r="62" spans="1:39" s="60" customFormat="1" x14ac:dyDescent="0.2">
      <c r="A62" s="67"/>
      <c r="B62" s="86"/>
      <c r="C62" s="88"/>
      <c r="D62" s="86"/>
      <c r="E62" s="86"/>
      <c r="F62" s="86"/>
      <c r="G62" s="83"/>
      <c r="H62" s="83"/>
      <c r="I62" s="83"/>
      <c r="J62" s="84"/>
      <c r="K62" s="59"/>
      <c r="L62" s="62"/>
      <c r="M62" s="62"/>
      <c r="N62" s="136"/>
      <c r="O62" s="136"/>
      <c r="P62" s="136"/>
      <c r="Q62" s="136"/>
      <c r="R62" s="136"/>
      <c r="S62" s="136"/>
      <c r="T62" s="136"/>
      <c r="U62" s="196"/>
      <c r="V62" s="196"/>
      <c r="W62" s="196"/>
      <c r="X62" s="196"/>
      <c r="Y62" s="196"/>
      <c r="Z62" s="196"/>
      <c r="AA62" s="196"/>
      <c r="AB62" s="133"/>
      <c r="AC62" s="133"/>
      <c r="AD62" s="133"/>
      <c r="AE62" s="133"/>
      <c r="AF62" s="133"/>
      <c r="AG62" s="133"/>
      <c r="AH62" s="133"/>
      <c r="AI62" s="133"/>
      <c r="AJ62" s="133"/>
      <c r="AK62" s="133"/>
      <c r="AL62" s="133"/>
      <c r="AM62" s="133"/>
    </row>
    <row r="63" spans="1:39" s="60" customFormat="1" ht="13.5" customHeight="1" x14ac:dyDescent="0.25">
      <c r="A63" s="67"/>
      <c r="B63" s="69" t="s">
        <v>24</v>
      </c>
      <c r="C63" s="86" t="s">
        <v>295</v>
      </c>
      <c r="E63" s="86"/>
      <c r="F63" s="86"/>
      <c r="G63"/>
      <c r="H63"/>
      <c r="I63"/>
      <c r="J63"/>
      <c r="K63"/>
      <c r="L63"/>
      <c r="M63"/>
      <c r="N63" s="136"/>
      <c r="O63" s="136"/>
      <c r="P63" s="136"/>
      <c r="Q63" s="136"/>
      <c r="R63" s="136"/>
      <c r="S63" s="136"/>
      <c r="T63" s="136"/>
      <c r="U63" s="196"/>
      <c r="V63" s="196"/>
      <c r="W63" s="196"/>
      <c r="X63" s="196"/>
      <c r="Y63" s="196"/>
      <c r="Z63" s="196"/>
      <c r="AA63" s="196"/>
      <c r="AB63" s="133"/>
      <c r="AC63" s="133"/>
      <c r="AD63" s="133"/>
      <c r="AE63" s="133"/>
      <c r="AF63" s="133"/>
      <c r="AG63" s="133"/>
      <c r="AH63" s="133"/>
      <c r="AI63" s="133"/>
      <c r="AJ63" s="133"/>
      <c r="AK63" s="133"/>
      <c r="AL63" s="133"/>
      <c r="AM63" s="133"/>
    </row>
    <row r="64" spans="1:39" s="60" customFormat="1" ht="15" x14ac:dyDescent="0.25">
      <c r="A64" s="67"/>
      <c r="B64" s="69"/>
      <c r="C64" s="86" t="s">
        <v>296</v>
      </c>
      <c r="E64" s="86"/>
      <c r="F64" s="86"/>
      <c r="G64"/>
      <c r="H64"/>
      <c r="I64"/>
      <c r="J64"/>
      <c r="K64"/>
      <c r="L64"/>
      <c r="M64"/>
      <c r="N64" s="136"/>
      <c r="O64" s="136"/>
      <c r="P64" s="136"/>
      <c r="Q64" s="136"/>
      <c r="R64" s="136"/>
      <c r="S64" s="136"/>
      <c r="T64" s="136"/>
      <c r="U64" s="196"/>
      <c r="V64" s="196"/>
      <c r="W64" s="196"/>
      <c r="X64" s="196"/>
      <c r="Y64" s="196"/>
      <c r="Z64" s="196"/>
      <c r="AA64" s="196"/>
      <c r="AB64" s="133"/>
      <c r="AC64" s="133"/>
      <c r="AD64" s="133"/>
      <c r="AE64" s="133"/>
      <c r="AF64" s="133"/>
      <c r="AG64" s="133"/>
      <c r="AH64" s="133"/>
      <c r="AI64" s="133"/>
      <c r="AJ64" s="133"/>
      <c r="AK64" s="133"/>
      <c r="AL64" s="133"/>
      <c r="AM64" s="133"/>
    </row>
    <row r="65" spans="1:39" s="60" customFormat="1" ht="15" customHeight="1" x14ac:dyDescent="0.25">
      <c r="A65" s="67"/>
      <c r="B65" s="69"/>
      <c r="C65" s="86" t="s">
        <v>88</v>
      </c>
      <c r="E65" s="86"/>
      <c r="F65" s="86"/>
      <c r="G65" s="349" t="s">
        <v>301</v>
      </c>
      <c r="H65" s="349"/>
      <c r="I65" s="349"/>
      <c r="J65" s="349"/>
      <c r="K65" s="349"/>
      <c r="L65" s="349"/>
      <c r="M65" s="349"/>
      <c r="N65" s="136"/>
      <c r="O65" s="136"/>
      <c r="P65" s="136"/>
      <c r="Q65" s="136"/>
      <c r="R65" s="136"/>
      <c r="S65" s="136"/>
      <c r="T65" s="136"/>
      <c r="U65" s="349" t="s">
        <v>185</v>
      </c>
      <c r="V65" s="349"/>
      <c r="W65" s="349"/>
      <c r="X65" s="349"/>
      <c r="Y65" s="349"/>
      <c r="Z65" s="349"/>
      <c r="AA65" s="349"/>
      <c r="AB65" s="133"/>
      <c r="AC65" s="133"/>
      <c r="AD65" s="133"/>
      <c r="AE65" s="133"/>
      <c r="AF65" s="133"/>
      <c r="AG65" s="133"/>
      <c r="AH65" s="133"/>
      <c r="AI65" s="133"/>
      <c r="AJ65" s="133"/>
      <c r="AK65" s="133"/>
      <c r="AL65" s="133"/>
      <c r="AM65" s="133"/>
    </row>
    <row r="66" spans="1:39" s="60" customFormat="1" x14ac:dyDescent="0.2">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199" t="s">
        <v>80</v>
      </c>
      <c r="V66" s="199" t="s">
        <v>184</v>
      </c>
      <c r="W66" s="199" t="s">
        <v>81</v>
      </c>
      <c r="X66" s="199" t="s">
        <v>82</v>
      </c>
      <c r="Y66" s="199" t="s">
        <v>159</v>
      </c>
      <c r="Z66" s="199" t="s">
        <v>83</v>
      </c>
      <c r="AA66" s="199" t="s">
        <v>84</v>
      </c>
      <c r="AB66" s="133"/>
      <c r="AC66" s="133"/>
      <c r="AD66" s="133"/>
      <c r="AE66" s="133"/>
      <c r="AF66" s="133"/>
      <c r="AG66" s="133"/>
      <c r="AH66" s="133"/>
      <c r="AI66" s="133"/>
      <c r="AJ66" s="133"/>
      <c r="AK66" s="133"/>
      <c r="AL66" s="133"/>
      <c r="AM66" s="133"/>
    </row>
    <row r="67" spans="1:39" s="60" customFormat="1" ht="6" customHeight="1" x14ac:dyDescent="0.25">
      <c r="A67" s="67"/>
      <c r="B67" s="69"/>
      <c r="C67" s="86"/>
      <c r="E67" s="86"/>
      <c r="F67" s="86"/>
      <c r="G67"/>
      <c r="H67"/>
      <c r="I67"/>
      <c r="J67"/>
      <c r="K67"/>
      <c r="L67"/>
      <c r="M67"/>
      <c r="N67" s="136"/>
      <c r="O67" s="136"/>
      <c r="P67" s="136"/>
      <c r="Q67" s="136"/>
      <c r="R67" s="136"/>
      <c r="S67" s="136"/>
      <c r="T67" s="136"/>
      <c r="U67" s="196"/>
      <c r="V67" s="196"/>
      <c r="W67" s="196"/>
      <c r="X67" s="196"/>
      <c r="Y67" s="196"/>
      <c r="Z67" s="196"/>
      <c r="AA67" s="196"/>
      <c r="AB67" s="133"/>
      <c r="AC67" s="133"/>
      <c r="AD67" s="133"/>
      <c r="AE67" s="133"/>
      <c r="AF67" s="133"/>
      <c r="AG67" s="133"/>
      <c r="AH67" s="133"/>
      <c r="AI67" s="133"/>
      <c r="AJ67" s="133"/>
      <c r="AK67" s="133"/>
      <c r="AL67" s="133"/>
      <c r="AM67" s="133"/>
    </row>
    <row r="68" spans="1:39" s="60" customFormat="1" ht="12" customHeight="1" x14ac:dyDescent="0.2">
      <c r="A68" s="67"/>
      <c r="B68" s="69"/>
      <c r="C68" s="86" t="s">
        <v>72</v>
      </c>
      <c r="D68" s="60" t="s">
        <v>303</v>
      </c>
      <c r="E68" s="86"/>
      <c r="F68" s="86"/>
      <c r="G68" s="307"/>
      <c r="H68" s="307"/>
      <c r="I68" s="307"/>
      <c r="J68" s="307"/>
      <c r="K68" s="307"/>
      <c r="L68" s="308"/>
      <c r="M68" s="307"/>
      <c r="N68" s="143"/>
      <c r="O68" s="143"/>
      <c r="P68" s="143"/>
      <c r="Q68" s="143"/>
      <c r="R68" s="143"/>
      <c r="S68" s="143"/>
      <c r="T68" s="143"/>
      <c r="U68" s="203">
        <f>G68</f>
        <v>0</v>
      </c>
      <c r="V68" s="203">
        <f t="shared" ref="V68:AA68" si="30">H68</f>
        <v>0</v>
      </c>
      <c r="W68" s="203">
        <f t="shared" si="30"/>
        <v>0</v>
      </c>
      <c r="X68" s="203">
        <f t="shared" si="30"/>
        <v>0</v>
      </c>
      <c r="Y68" s="203">
        <f t="shared" si="30"/>
        <v>0</v>
      </c>
      <c r="Z68" s="203">
        <f t="shared" si="30"/>
        <v>0</v>
      </c>
      <c r="AA68" s="203">
        <f t="shared" si="30"/>
        <v>0</v>
      </c>
      <c r="AB68" s="133"/>
      <c r="AC68" s="133"/>
      <c r="AD68" s="133"/>
      <c r="AE68" s="133"/>
      <c r="AF68" s="133"/>
      <c r="AG68" s="133"/>
      <c r="AH68" s="133"/>
      <c r="AI68" s="133"/>
      <c r="AJ68" s="133"/>
      <c r="AK68" s="133"/>
      <c r="AL68" s="133"/>
      <c r="AM68" s="133"/>
    </row>
    <row r="69" spans="1:39" s="60" customFormat="1" x14ac:dyDescent="0.2">
      <c r="A69" s="67"/>
      <c r="B69" s="69"/>
      <c r="C69" s="86" t="s">
        <v>87</v>
      </c>
      <c r="D69" s="86" t="s">
        <v>304</v>
      </c>
      <c r="F69" s="87"/>
      <c r="G69" s="309"/>
      <c r="H69" s="309"/>
      <c r="I69" s="309"/>
      <c r="J69" s="309"/>
      <c r="K69" s="309"/>
      <c r="L69" s="310"/>
      <c r="M69" s="309"/>
      <c r="N69" s="143"/>
      <c r="O69" s="143"/>
      <c r="P69" s="143"/>
      <c r="Q69" s="143"/>
      <c r="R69" s="143"/>
      <c r="S69" s="143"/>
      <c r="T69" s="143"/>
      <c r="U69" s="204">
        <f>G69</f>
        <v>0</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3"/>
      <c r="AC69" s="133"/>
      <c r="AD69" s="133"/>
      <c r="AE69" s="133"/>
      <c r="AF69" s="133"/>
      <c r="AG69" s="133"/>
      <c r="AH69" s="133"/>
      <c r="AI69" s="133"/>
      <c r="AJ69" s="133"/>
      <c r="AK69" s="133"/>
      <c r="AL69" s="133"/>
      <c r="AM69" s="133"/>
    </row>
    <row r="70" spans="1:39" s="60" customFormat="1" x14ac:dyDescent="0.2">
      <c r="A70" s="67"/>
      <c r="B70" s="69"/>
      <c r="C70" s="86" t="s">
        <v>211</v>
      </c>
      <c r="D70" s="86" t="s">
        <v>338</v>
      </c>
      <c r="F70" s="87"/>
      <c r="G70" s="260"/>
      <c r="H70" s="260"/>
      <c r="I70" s="260"/>
      <c r="J70" s="260"/>
      <c r="K70" s="260"/>
      <c r="L70" s="260"/>
      <c r="M70" s="260"/>
      <c r="N70" s="143"/>
      <c r="O70" s="143"/>
      <c r="P70" s="143"/>
      <c r="Q70" s="143"/>
      <c r="R70" s="143"/>
      <c r="S70" s="143"/>
      <c r="T70" s="143"/>
      <c r="U70" s="204"/>
      <c r="V70" s="205"/>
      <c r="W70" s="205"/>
      <c r="X70" s="205"/>
      <c r="Y70" s="205"/>
      <c r="Z70" s="205"/>
      <c r="AA70" s="205"/>
      <c r="AB70" s="133"/>
      <c r="AC70" s="133"/>
      <c r="AD70" s="133"/>
      <c r="AE70" s="133"/>
      <c r="AF70" s="133"/>
      <c r="AG70" s="133"/>
      <c r="AH70" s="133"/>
      <c r="AI70" s="133"/>
      <c r="AJ70" s="133"/>
      <c r="AK70" s="133"/>
      <c r="AL70" s="133"/>
      <c r="AM70" s="133"/>
    </row>
    <row r="71" spans="1:39" s="60" customFormat="1" x14ac:dyDescent="0.2">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196"/>
      <c r="V71" s="196"/>
      <c r="W71" s="196"/>
      <c r="X71" s="196"/>
      <c r="Y71" s="196"/>
      <c r="Z71" s="196"/>
      <c r="AA71" s="196"/>
      <c r="AB71" s="133"/>
      <c r="AC71" s="133"/>
      <c r="AD71" s="133"/>
      <c r="AE71" s="133"/>
      <c r="AF71" s="133"/>
      <c r="AG71" s="133"/>
      <c r="AH71" s="133"/>
      <c r="AI71" s="133"/>
      <c r="AJ71" s="133"/>
      <c r="AK71" s="133"/>
      <c r="AL71" s="133"/>
      <c r="AM71" s="133"/>
    </row>
    <row r="72" spans="1:39" s="60" customFormat="1" x14ac:dyDescent="0.2">
      <c r="A72" s="67"/>
      <c r="B72" s="86"/>
      <c r="C72" s="87"/>
      <c r="D72" s="87"/>
      <c r="E72" s="87"/>
      <c r="F72" s="90"/>
      <c r="G72" s="90"/>
      <c r="H72" s="90"/>
      <c r="I72" s="90"/>
      <c r="J72" s="90"/>
      <c r="K72" s="90"/>
      <c r="L72" s="90"/>
      <c r="M72" s="90"/>
      <c r="N72" s="142"/>
      <c r="O72" s="142"/>
      <c r="P72" s="142"/>
      <c r="Q72" s="142"/>
      <c r="R72" s="142"/>
      <c r="S72" s="142"/>
      <c r="T72" s="142"/>
      <c r="U72" s="196"/>
      <c r="V72" s="196"/>
      <c r="W72" s="196"/>
      <c r="X72" s="196"/>
      <c r="Y72" s="196"/>
      <c r="Z72" s="196"/>
      <c r="AA72" s="196"/>
      <c r="AB72" s="133"/>
      <c r="AC72" s="133"/>
      <c r="AD72" s="133"/>
      <c r="AE72" s="133"/>
      <c r="AF72" s="133"/>
      <c r="AG72" s="133"/>
      <c r="AH72" s="133"/>
      <c r="AI72" s="133"/>
      <c r="AJ72" s="133"/>
      <c r="AK72" s="133"/>
      <c r="AL72" s="133"/>
      <c r="AM72" s="133"/>
    </row>
    <row r="73" spans="1:39" s="60" customFormat="1" x14ac:dyDescent="0.2">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3"/>
      <c r="AC73" s="133"/>
      <c r="AD73" s="133"/>
      <c r="AE73" s="133"/>
      <c r="AF73" s="133"/>
      <c r="AG73" s="133"/>
      <c r="AH73" s="133"/>
      <c r="AI73" s="133"/>
      <c r="AJ73" s="133"/>
      <c r="AK73" s="133"/>
      <c r="AL73" s="133"/>
      <c r="AM73" s="133"/>
    </row>
    <row r="74" spans="1:39" s="60" customFormat="1" ht="15" x14ac:dyDescent="0.25">
      <c r="C74" s="107"/>
      <c r="D74" s="86"/>
      <c r="F74" s="87"/>
      <c r="G74"/>
      <c r="H74"/>
      <c r="I74"/>
      <c r="J74"/>
      <c r="K74"/>
      <c r="L74"/>
      <c r="M74"/>
      <c r="N74" s="144"/>
      <c r="O74" s="144"/>
      <c r="P74" s="144"/>
      <c r="Q74" s="144"/>
      <c r="R74" s="144"/>
      <c r="S74" s="144"/>
      <c r="T74" s="144"/>
      <c r="U74" s="196"/>
      <c r="V74" s="196"/>
      <c r="W74" s="196"/>
      <c r="X74" s="196"/>
      <c r="Y74" s="196"/>
      <c r="Z74" s="196"/>
      <c r="AA74" s="196"/>
      <c r="AB74" s="133"/>
      <c r="AC74" s="133"/>
      <c r="AD74" s="133"/>
      <c r="AE74" s="133"/>
      <c r="AF74" s="133"/>
      <c r="AG74" s="133"/>
      <c r="AH74" s="133"/>
      <c r="AI74" s="133"/>
      <c r="AJ74" s="133"/>
      <c r="AK74" s="133"/>
      <c r="AL74" s="133"/>
      <c r="AM74" s="133"/>
    </row>
    <row r="75" spans="1:39" s="60" customFormat="1" ht="16.5" x14ac:dyDescent="0.25">
      <c r="C75" s="107"/>
      <c r="D75" s="86"/>
      <c r="F75" s="87"/>
      <c r="N75" s="144"/>
      <c r="O75" s="144"/>
      <c r="P75" s="144"/>
      <c r="Q75" s="144"/>
      <c r="R75" s="144"/>
      <c r="S75" s="144"/>
      <c r="T75" s="144"/>
      <c r="U75" s="349" t="s">
        <v>185</v>
      </c>
      <c r="V75" s="349"/>
      <c r="W75" s="349"/>
      <c r="X75" s="349"/>
      <c r="Y75" s="349"/>
      <c r="Z75" s="349"/>
      <c r="AA75" s="349"/>
      <c r="AB75" s="133"/>
      <c r="AC75" s="133"/>
      <c r="AD75" s="133"/>
      <c r="AE75" s="133"/>
      <c r="AF75" s="133"/>
      <c r="AG75" s="133"/>
      <c r="AH75" s="133"/>
      <c r="AI75" s="133"/>
      <c r="AJ75" s="133"/>
      <c r="AK75" s="133"/>
      <c r="AL75" s="133"/>
      <c r="AM75" s="133"/>
    </row>
    <row r="76" spans="1:39" ht="12.95" customHeight="1" x14ac:dyDescent="0.2">
      <c r="A76" s="67" t="s">
        <v>177</v>
      </c>
      <c r="B76" s="69" t="s">
        <v>339</v>
      </c>
      <c r="C76" s="69"/>
      <c r="D76" s="69"/>
      <c r="E76" s="85"/>
      <c r="F76" s="69"/>
      <c r="R76" s="145"/>
      <c r="U76" s="199" t="s">
        <v>80</v>
      </c>
      <c r="V76" s="199" t="s">
        <v>184</v>
      </c>
      <c r="W76" s="199" t="s">
        <v>81</v>
      </c>
      <c r="X76" s="199" t="s">
        <v>82</v>
      </c>
      <c r="Y76" s="199" t="s">
        <v>159</v>
      </c>
      <c r="Z76" s="199" t="s">
        <v>83</v>
      </c>
      <c r="AA76" s="199" t="s">
        <v>84</v>
      </c>
    </row>
    <row r="77" spans="1:39" ht="12.95" customHeight="1" x14ac:dyDescent="0.25">
      <c r="B77" s="69" t="s">
        <v>341</v>
      </c>
      <c r="C77" s="69"/>
      <c r="D77" s="69"/>
      <c r="E77" s="85"/>
      <c r="F77" s="69"/>
      <c r="G77" s="276"/>
      <c r="H77" s="276"/>
      <c r="I77" s="276"/>
      <c r="J77" s="276"/>
      <c r="K77" s="276"/>
      <c r="L77" s="276"/>
      <c r="M77" s="276"/>
      <c r="R77" s="145"/>
      <c r="U77" s="199"/>
      <c r="V77" s="199"/>
      <c r="W77" s="199"/>
      <c r="X77" s="199"/>
      <c r="Y77" s="199"/>
      <c r="Z77" s="199"/>
      <c r="AA77" s="199"/>
    </row>
    <row r="78" spans="1:39" ht="12.95" customHeight="1" x14ac:dyDescent="0.25">
      <c r="B78" s="69" t="s">
        <v>340</v>
      </c>
      <c r="C78" s="69"/>
      <c r="D78" s="69"/>
      <c r="E78" s="85"/>
      <c r="F78" s="69"/>
      <c r="G78" s="276"/>
      <c r="H78" s="276"/>
      <c r="I78" s="276"/>
      <c r="J78" s="276"/>
      <c r="K78" s="276"/>
      <c r="L78" s="276"/>
      <c r="M78" s="276"/>
      <c r="R78" s="145"/>
      <c r="U78" s="199"/>
      <c r="V78" s="199"/>
      <c r="W78" s="199"/>
      <c r="X78" s="199"/>
      <c r="Y78" s="199"/>
      <c r="Z78" s="199"/>
      <c r="AA78" s="199"/>
    </row>
    <row r="79" spans="1:39" ht="12.95" customHeight="1" x14ac:dyDescent="0.25">
      <c r="B79" s="67" t="s">
        <v>342</v>
      </c>
      <c r="C79" s="69"/>
      <c r="D79" s="69"/>
      <c r="E79" s="85"/>
      <c r="F79" s="69"/>
      <c r="G79" s="349" t="s">
        <v>301</v>
      </c>
      <c r="H79" s="349"/>
      <c r="I79" s="349"/>
      <c r="J79" s="349"/>
      <c r="K79" s="349"/>
      <c r="L79" s="349"/>
      <c r="M79" s="349"/>
      <c r="R79" s="145"/>
      <c r="U79" s="199"/>
      <c r="V79" s="199"/>
      <c r="W79" s="199"/>
      <c r="X79" s="199"/>
      <c r="Y79" s="199"/>
      <c r="Z79" s="199"/>
      <c r="AA79" s="199"/>
    </row>
    <row r="80" spans="1:39" x14ac:dyDescent="0.2">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
      <c r="B81" s="69" t="s">
        <v>22</v>
      </c>
      <c r="C81" s="81" t="s">
        <v>215</v>
      </c>
      <c r="F81" s="69"/>
      <c r="G81" s="105"/>
      <c r="H81" s="105"/>
      <c r="I81" s="105"/>
      <c r="J81" s="105"/>
      <c r="K81" s="105"/>
      <c r="L81" s="105"/>
      <c r="M81" s="105"/>
      <c r="N81" s="146" t="b">
        <v>0</v>
      </c>
      <c r="O81" s="146" t="b">
        <v>1</v>
      </c>
      <c r="P81" s="146" t="b">
        <v>1</v>
      </c>
      <c r="Q81" s="146" t="b">
        <v>1</v>
      </c>
      <c r="R81" s="146" t="b">
        <v>1</v>
      </c>
      <c r="S81" s="146" t="b">
        <v>0</v>
      </c>
      <c r="T81" s="146" t="b">
        <v>0</v>
      </c>
      <c r="U81" s="196">
        <f t="shared" ref="U81" si="44">N81*1</f>
        <v>0</v>
      </c>
      <c r="V81" s="196">
        <f t="shared" ref="V81" si="45">O81*1</f>
        <v>1</v>
      </c>
      <c r="W81" s="196">
        <f t="shared" ref="W81" si="46">P81*1</f>
        <v>1</v>
      </c>
      <c r="X81" s="196">
        <f t="shared" ref="X81" si="47">Q81*1</f>
        <v>1</v>
      </c>
      <c r="Y81" s="196">
        <f t="shared" ref="Y81" si="48">R81*1</f>
        <v>1</v>
      </c>
      <c r="Z81" s="196">
        <f t="shared" ref="Z81" si="49">S81*1</f>
        <v>0</v>
      </c>
      <c r="AA81" s="196">
        <f t="shared" ref="AA81" si="50">T81*1</f>
        <v>0</v>
      </c>
    </row>
    <row r="82" spans="1:27" ht="15" customHeight="1" x14ac:dyDescent="0.2">
      <c r="A82" s="69"/>
      <c r="B82" s="69" t="s">
        <v>23</v>
      </c>
      <c r="C82" s="81" t="s">
        <v>171</v>
      </c>
      <c r="F82" s="69"/>
      <c r="G82" s="105"/>
      <c r="H82" s="105"/>
      <c r="I82" s="105"/>
      <c r="J82" s="105"/>
      <c r="K82" s="105"/>
      <c r="L82" s="105"/>
      <c r="M82" s="105"/>
      <c r="N82" s="146" t="b">
        <v>0</v>
      </c>
      <c r="O82" s="146" t="b">
        <v>1</v>
      </c>
      <c r="P82" s="146" t="b">
        <v>1</v>
      </c>
      <c r="Q82" s="146" t="b">
        <v>1</v>
      </c>
      <c r="R82" s="146" t="b">
        <v>1</v>
      </c>
      <c r="S82" s="146" t="b">
        <v>0</v>
      </c>
      <c r="T82" s="146" t="b">
        <v>0</v>
      </c>
      <c r="U82" s="196">
        <f t="shared" ref="U82:U84" si="51">N82*1</f>
        <v>0</v>
      </c>
      <c r="V82" s="196">
        <f t="shared" ref="V82:V84" si="52">O82*1</f>
        <v>1</v>
      </c>
      <c r="W82" s="196">
        <f t="shared" ref="W82:W84" si="53">P82*1</f>
        <v>1</v>
      </c>
      <c r="X82" s="196">
        <f t="shared" ref="X82:X84" si="54">Q82*1</f>
        <v>1</v>
      </c>
      <c r="Y82" s="196">
        <f t="shared" ref="Y82:Y84" si="55">R82*1</f>
        <v>1</v>
      </c>
      <c r="Z82" s="196">
        <f t="shared" ref="Z82:Z84" si="56">S82*1</f>
        <v>0</v>
      </c>
      <c r="AA82" s="196">
        <f t="shared" ref="AA82:AA84" si="57">T82*1</f>
        <v>0</v>
      </c>
    </row>
    <row r="83" spans="1:27" ht="13.5" customHeight="1" x14ac:dyDescent="0.2">
      <c r="A83" s="69"/>
      <c r="B83" s="69" t="s">
        <v>24</v>
      </c>
      <c r="C83" s="81" t="s">
        <v>172</v>
      </c>
      <c r="F83" s="69"/>
      <c r="G83" s="105"/>
      <c r="H83" s="105"/>
      <c r="I83" s="105"/>
      <c r="J83" s="105"/>
      <c r="K83" s="105"/>
      <c r="L83" s="105"/>
      <c r="M83" s="105"/>
      <c r="N83" s="146" t="b">
        <v>0</v>
      </c>
      <c r="O83" s="146" t="b">
        <v>1</v>
      </c>
      <c r="P83" s="146" t="b">
        <v>1</v>
      </c>
      <c r="Q83" s="146" t="b">
        <v>1</v>
      </c>
      <c r="R83" s="146" t="b">
        <v>1</v>
      </c>
      <c r="S83" s="146" t="b">
        <v>0</v>
      </c>
      <c r="T83" s="146" t="b">
        <v>0</v>
      </c>
      <c r="U83" s="196">
        <f t="shared" si="51"/>
        <v>0</v>
      </c>
      <c r="V83" s="196">
        <f t="shared" si="52"/>
        <v>1</v>
      </c>
      <c r="W83" s="196">
        <f t="shared" si="53"/>
        <v>1</v>
      </c>
      <c r="X83" s="196">
        <f t="shared" si="54"/>
        <v>1</v>
      </c>
      <c r="Y83" s="196">
        <f t="shared" si="55"/>
        <v>1</v>
      </c>
      <c r="Z83" s="196">
        <f t="shared" si="56"/>
        <v>0</v>
      </c>
      <c r="AA83" s="196">
        <f t="shared" si="57"/>
        <v>0</v>
      </c>
    </row>
    <row r="84" spans="1:27" ht="13.5" customHeight="1" x14ac:dyDescent="0.2">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196">
        <f t="shared" si="51"/>
        <v>0</v>
      </c>
      <c r="V84" s="196">
        <f t="shared" si="52"/>
        <v>0</v>
      </c>
      <c r="W84" s="196">
        <f t="shared" si="53"/>
        <v>0</v>
      </c>
      <c r="X84" s="196">
        <f t="shared" si="54"/>
        <v>1</v>
      </c>
      <c r="Y84" s="196">
        <f t="shared" si="55"/>
        <v>1</v>
      </c>
      <c r="Z84" s="196">
        <f t="shared" si="56"/>
        <v>0</v>
      </c>
      <c r="AA84" s="196">
        <f t="shared" si="57"/>
        <v>0</v>
      </c>
    </row>
    <row r="85" spans="1:27" x14ac:dyDescent="0.2">
      <c r="A85" s="69"/>
      <c r="B85" s="69" t="s">
        <v>66</v>
      </c>
      <c r="C85" s="82" t="s">
        <v>61</v>
      </c>
      <c r="F85" s="83"/>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2">
      <c r="A86" s="69"/>
      <c r="B86" s="69"/>
      <c r="C86" s="82"/>
      <c r="F86" s="83"/>
      <c r="G86" s="213"/>
      <c r="H86" s="213"/>
      <c r="I86" s="213"/>
      <c r="J86" s="213"/>
      <c r="K86" s="213"/>
      <c r="L86" s="213"/>
      <c r="M86" s="213"/>
    </row>
    <row r="87" spans="1:27" ht="12.95" customHeight="1" x14ac:dyDescent="0.25">
      <c r="A87" s="93"/>
      <c r="B87" s="62"/>
      <c r="C87" s="97"/>
      <c r="D87" s="96"/>
      <c r="E87" s="60"/>
      <c r="F87" s="94"/>
      <c r="G87" s="94"/>
      <c r="H87" s="94"/>
      <c r="I87" s="95"/>
      <c r="J87" s="95"/>
      <c r="K87" s="95"/>
      <c r="L87" s="95"/>
    </row>
    <row r="88" spans="1:27" ht="18.75" x14ac:dyDescent="0.3">
      <c r="A88" s="103" t="s">
        <v>75</v>
      </c>
      <c r="B88" s="69"/>
      <c r="C88" s="82"/>
      <c r="D88" s="82"/>
      <c r="E88" s="69"/>
      <c r="F88" s="83"/>
      <c r="H88" s="83"/>
      <c r="I88" s="83"/>
      <c r="J88" s="83"/>
      <c r="K88" s="83"/>
      <c r="L88" s="84"/>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37:F38"/>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1"/>
      <c r="B3" s="69"/>
      <c r="C3" s="69"/>
      <c r="D3" s="69"/>
      <c r="E3" s="69"/>
      <c r="F3" s="69"/>
      <c r="G3" s="69"/>
      <c r="H3" s="69"/>
      <c r="I3" s="69"/>
      <c r="J3" s="69"/>
      <c r="K3" s="69"/>
      <c r="L3" s="69"/>
      <c r="M3" s="67"/>
      <c r="N3" s="68"/>
    </row>
    <row r="4" spans="1:14" x14ac:dyDescent="0.25">
      <c r="A4" s="112" t="s">
        <v>17</v>
      </c>
      <c r="B4" s="113"/>
      <c r="C4" s="114"/>
      <c r="D4" s="109"/>
      <c r="E4" s="153" t="str">
        <f>'Cover Page'!B9</f>
        <v>National Fire Insurnace Company of Hartford</v>
      </c>
      <c r="F4" s="108"/>
      <c r="G4" s="108"/>
      <c r="H4" s="109"/>
      <c r="I4" s="109"/>
      <c r="J4" s="109"/>
      <c r="K4" s="110"/>
      <c r="L4" s="57"/>
      <c r="M4" s="70" t="s">
        <v>55</v>
      </c>
      <c r="N4" s="156">
        <f>'Cover Page'!L9</f>
        <v>20478</v>
      </c>
    </row>
    <row r="5" spans="1:14" x14ac:dyDescent="0.25">
      <c r="A5" s="115"/>
      <c r="B5" s="104"/>
      <c r="C5" s="116"/>
      <c r="D5" s="110"/>
      <c r="E5" s="54"/>
      <c r="F5" s="54"/>
      <c r="G5" s="54"/>
      <c r="H5" s="54"/>
      <c r="I5" s="54"/>
      <c r="J5" s="54"/>
      <c r="K5" s="54"/>
      <c r="L5" s="57"/>
      <c r="M5" s="58"/>
      <c r="N5" s="71"/>
    </row>
    <row r="6" spans="1:14" x14ac:dyDescent="0.25">
      <c r="A6" s="112" t="s">
        <v>20</v>
      </c>
      <c r="B6" s="113"/>
      <c r="C6" s="114"/>
      <c r="D6" s="109"/>
      <c r="E6" s="153" t="str">
        <f>'Cover Page'!B13</f>
        <v>CNA Insurance Group</v>
      </c>
      <c r="F6" s="108"/>
      <c r="G6" s="109"/>
      <c r="H6" s="109"/>
      <c r="I6" s="109"/>
      <c r="J6" s="109"/>
      <c r="K6" s="110"/>
      <c r="L6" s="57"/>
      <c r="M6" s="70" t="s">
        <v>56</v>
      </c>
      <c r="N6" s="156">
        <f>'Cover Page'!L13</f>
        <v>218</v>
      </c>
    </row>
    <row r="7" spans="1:14" ht="15.75" thickBot="1" x14ac:dyDescent="0.3">
      <c r="A7" s="117"/>
      <c r="B7" s="72"/>
      <c r="C7" s="73"/>
      <c r="D7" s="73"/>
      <c r="E7" s="73"/>
      <c r="F7" s="73"/>
      <c r="G7" s="73"/>
      <c r="H7" s="73"/>
      <c r="I7" s="73"/>
      <c r="J7" s="73"/>
      <c r="K7" s="74"/>
      <c r="L7" s="74"/>
      <c r="M7" s="74"/>
      <c r="N7" s="75"/>
    </row>
    <row r="9" spans="1:14" x14ac:dyDescent="0.25">
      <c r="A9" s="242"/>
      <c r="B9" s="243"/>
      <c r="C9" s="243"/>
      <c r="D9" s="243"/>
      <c r="E9" s="243"/>
      <c r="F9" s="243"/>
      <c r="G9" s="243"/>
      <c r="H9" s="243"/>
      <c r="I9" s="243"/>
      <c r="J9" s="243"/>
      <c r="K9" s="243"/>
      <c r="L9" s="243"/>
      <c r="M9" s="243"/>
      <c r="N9" s="244"/>
    </row>
    <row r="10" spans="1:14" x14ac:dyDescent="0.25">
      <c r="A10" s="251" t="s">
        <v>206</v>
      </c>
      <c r="B10" s="246"/>
      <c r="C10" s="246" t="s">
        <v>343</v>
      </c>
      <c r="D10" s="246"/>
      <c r="E10" s="246"/>
      <c r="F10" s="246"/>
      <c r="G10" s="246"/>
      <c r="H10" s="246"/>
      <c r="I10" s="246"/>
      <c r="J10" s="246"/>
      <c r="K10" s="246"/>
      <c r="L10" s="246"/>
      <c r="M10" s="246"/>
      <c r="N10" s="247"/>
    </row>
    <row r="11" spans="1:14" ht="19.5" customHeight="1" x14ac:dyDescent="0.25">
      <c r="A11" s="245"/>
      <c r="B11" s="246"/>
      <c r="C11" s="246" t="s">
        <v>325</v>
      </c>
      <c r="D11" s="246"/>
      <c r="E11" s="246"/>
      <c r="F11" s="246"/>
      <c r="G11" s="246"/>
      <c r="H11" s="246"/>
      <c r="I11" s="246"/>
      <c r="J11" s="246"/>
      <c r="K11" s="246"/>
      <c r="L11" s="246"/>
      <c r="M11" s="246"/>
      <c r="N11" s="247"/>
    </row>
    <row r="12" spans="1:14" x14ac:dyDescent="0.25">
      <c r="A12" s="245"/>
      <c r="B12" s="246"/>
      <c r="C12" s="246" t="s">
        <v>326</v>
      </c>
      <c r="D12" s="246"/>
      <c r="E12" s="246"/>
      <c r="F12" s="246"/>
      <c r="G12" s="246"/>
      <c r="H12" s="246"/>
      <c r="I12" s="246"/>
      <c r="J12" s="246"/>
      <c r="K12" s="246"/>
      <c r="L12" s="246"/>
      <c r="M12" s="246"/>
      <c r="N12" s="247"/>
    </row>
    <row r="13" spans="1:14" x14ac:dyDescent="0.25">
      <c r="A13" s="245"/>
      <c r="B13" s="246"/>
      <c r="C13" s="246" t="s">
        <v>327</v>
      </c>
      <c r="D13" s="246"/>
      <c r="E13" s="246"/>
      <c r="F13" s="246"/>
      <c r="G13" s="246"/>
      <c r="H13" s="246"/>
      <c r="I13" s="246"/>
      <c r="J13" s="246"/>
      <c r="K13" s="246"/>
      <c r="L13" s="246"/>
      <c r="M13" s="246"/>
      <c r="N13" s="247"/>
    </row>
    <row r="14" spans="1:14" x14ac:dyDescent="0.25">
      <c r="A14" s="245"/>
      <c r="B14" s="247"/>
      <c r="C14" s="365" t="s">
        <v>364</v>
      </c>
      <c r="D14" s="366"/>
      <c r="E14" s="366"/>
      <c r="F14" s="366"/>
      <c r="G14" s="366"/>
      <c r="H14" s="366"/>
      <c r="I14" s="366"/>
      <c r="J14" s="366"/>
      <c r="K14" s="366"/>
      <c r="L14" s="366"/>
      <c r="M14" s="367"/>
      <c r="N14" s="247"/>
    </row>
    <row r="15" spans="1:14" x14ac:dyDescent="0.25">
      <c r="A15" s="245"/>
      <c r="B15" s="247"/>
      <c r="C15" s="368"/>
      <c r="D15" s="369"/>
      <c r="E15" s="369"/>
      <c r="F15" s="369"/>
      <c r="G15" s="369"/>
      <c r="H15" s="369"/>
      <c r="I15" s="369"/>
      <c r="J15" s="369"/>
      <c r="K15" s="369"/>
      <c r="L15" s="369"/>
      <c r="M15" s="370"/>
      <c r="N15" s="247"/>
    </row>
    <row r="16" spans="1:14" x14ac:dyDescent="0.25">
      <c r="A16" s="245"/>
      <c r="B16" s="247"/>
      <c r="C16" s="368"/>
      <c r="D16" s="369"/>
      <c r="E16" s="369"/>
      <c r="F16" s="369"/>
      <c r="G16" s="369"/>
      <c r="H16" s="369"/>
      <c r="I16" s="369"/>
      <c r="J16" s="369"/>
      <c r="K16" s="369"/>
      <c r="L16" s="369"/>
      <c r="M16" s="370"/>
      <c r="N16" s="247"/>
    </row>
    <row r="17" spans="1:14" x14ac:dyDescent="0.25">
      <c r="A17" s="245"/>
      <c r="B17" s="247"/>
      <c r="C17" s="368"/>
      <c r="D17" s="369"/>
      <c r="E17" s="369"/>
      <c r="F17" s="369"/>
      <c r="G17" s="369"/>
      <c r="H17" s="369"/>
      <c r="I17" s="369"/>
      <c r="J17" s="369"/>
      <c r="K17" s="369"/>
      <c r="L17" s="369"/>
      <c r="M17" s="370"/>
      <c r="N17" s="247"/>
    </row>
    <row r="18" spans="1:14" x14ac:dyDescent="0.25">
      <c r="A18" s="245"/>
      <c r="B18" s="247"/>
      <c r="C18" s="368"/>
      <c r="D18" s="369"/>
      <c r="E18" s="369"/>
      <c r="F18" s="369"/>
      <c r="G18" s="369"/>
      <c r="H18" s="369"/>
      <c r="I18" s="369"/>
      <c r="J18" s="369"/>
      <c r="K18" s="369"/>
      <c r="L18" s="369"/>
      <c r="M18" s="370"/>
      <c r="N18" s="247"/>
    </row>
    <row r="19" spans="1:14" x14ac:dyDescent="0.25">
      <c r="A19" s="245"/>
      <c r="B19" s="247"/>
      <c r="C19" s="368"/>
      <c r="D19" s="369"/>
      <c r="E19" s="369"/>
      <c r="F19" s="369"/>
      <c r="G19" s="369"/>
      <c r="H19" s="369"/>
      <c r="I19" s="369"/>
      <c r="J19" s="369"/>
      <c r="K19" s="369"/>
      <c r="L19" s="369"/>
      <c r="M19" s="370"/>
      <c r="N19" s="247"/>
    </row>
    <row r="20" spans="1:14" x14ac:dyDescent="0.25">
      <c r="A20" s="245"/>
      <c r="B20" s="247"/>
      <c r="C20" s="368"/>
      <c r="D20" s="369"/>
      <c r="E20" s="369"/>
      <c r="F20" s="369"/>
      <c r="G20" s="369"/>
      <c r="H20" s="369"/>
      <c r="I20" s="369"/>
      <c r="J20" s="369"/>
      <c r="K20" s="369"/>
      <c r="L20" s="369"/>
      <c r="M20" s="370"/>
      <c r="N20" s="247"/>
    </row>
    <row r="21" spans="1:14" x14ac:dyDescent="0.25">
      <c r="A21" s="245"/>
      <c r="B21" s="247"/>
      <c r="C21" s="368"/>
      <c r="D21" s="369"/>
      <c r="E21" s="369"/>
      <c r="F21" s="369"/>
      <c r="G21" s="369"/>
      <c r="H21" s="369"/>
      <c r="I21" s="369"/>
      <c r="J21" s="369"/>
      <c r="K21" s="369"/>
      <c r="L21" s="369"/>
      <c r="M21" s="370"/>
      <c r="N21" s="247"/>
    </row>
    <row r="22" spans="1:14" x14ac:dyDescent="0.25">
      <c r="A22" s="245"/>
      <c r="B22" s="247"/>
      <c r="C22" s="368"/>
      <c r="D22" s="369"/>
      <c r="E22" s="369"/>
      <c r="F22" s="369"/>
      <c r="G22" s="369"/>
      <c r="H22" s="369"/>
      <c r="I22" s="369"/>
      <c r="J22" s="369"/>
      <c r="K22" s="369"/>
      <c r="L22" s="369"/>
      <c r="M22" s="370"/>
      <c r="N22" s="247"/>
    </row>
    <row r="23" spans="1:14" x14ac:dyDescent="0.25">
      <c r="A23" s="245"/>
      <c r="B23" s="247"/>
      <c r="C23" s="371"/>
      <c r="D23" s="372"/>
      <c r="E23" s="372"/>
      <c r="F23" s="372"/>
      <c r="G23" s="372"/>
      <c r="H23" s="372"/>
      <c r="I23" s="372"/>
      <c r="J23" s="372"/>
      <c r="K23" s="372"/>
      <c r="L23" s="372"/>
      <c r="M23" s="373"/>
      <c r="N23" s="247"/>
    </row>
    <row r="24" spans="1:14" x14ac:dyDescent="0.25">
      <c r="A24" s="245"/>
      <c r="B24" s="246"/>
      <c r="C24" s="246"/>
      <c r="D24" s="246"/>
      <c r="E24" s="246"/>
      <c r="F24" s="246"/>
      <c r="G24" s="246"/>
      <c r="H24" s="246"/>
      <c r="I24" s="246"/>
      <c r="J24" s="246"/>
      <c r="K24" s="246"/>
      <c r="L24" s="246"/>
      <c r="M24" s="246"/>
      <c r="N24" s="247"/>
    </row>
    <row r="25" spans="1:14" x14ac:dyDescent="0.25">
      <c r="A25" s="251" t="s">
        <v>207</v>
      </c>
      <c r="B25" s="246"/>
      <c r="C25" s="246" t="s">
        <v>344</v>
      </c>
      <c r="D25" s="246"/>
      <c r="E25" s="246"/>
      <c r="F25" s="246"/>
      <c r="G25" s="246"/>
      <c r="H25" s="246"/>
      <c r="I25" s="246"/>
      <c r="J25" s="246"/>
      <c r="K25" s="246"/>
      <c r="L25" s="246"/>
      <c r="M25" s="246"/>
      <c r="N25" s="247"/>
    </row>
    <row r="26" spans="1:14" x14ac:dyDescent="0.25">
      <c r="A26" s="245"/>
      <c r="B26" s="246"/>
      <c r="C26" s="246" t="s">
        <v>345</v>
      </c>
      <c r="D26" s="246"/>
      <c r="E26" s="246"/>
      <c r="F26" s="246"/>
      <c r="G26" s="246"/>
      <c r="H26" s="246"/>
      <c r="I26" s="246"/>
      <c r="J26" s="246"/>
      <c r="K26" s="246"/>
      <c r="L26" s="246"/>
      <c r="M26" s="246"/>
      <c r="N26" s="247"/>
    </row>
    <row r="27" spans="1:14" x14ac:dyDescent="0.25">
      <c r="A27" s="245"/>
      <c r="B27" s="246"/>
      <c r="C27" s="246" t="s">
        <v>346</v>
      </c>
      <c r="D27" s="246"/>
      <c r="E27" s="246"/>
      <c r="F27" s="246"/>
      <c r="G27" s="246"/>
      <c r="H27" s="246"/>
      <c r="I27" s="246"/>
      <c r="J27" s="246"/>
      <c r="K27" s="246"/>
      <c r="L27" s="246"/>
      <c r="M27" s="246"/>
      <c r="N27" s="247"/>
    </row>
    <row r="28" spans="1:14" x14ac:dyDescent="0.25">
      <c r="A28" s="245"/>
      <c r="B28" s="246"/>
      <c r="C28" s="254" t="s">
        <v>347</v>
      </c>
      <c r="D28" s="246"/>
      <c r="E28" s="246"/>
      <c r="F28" s="246"/>
      <c r="G28" s="246"/>
      <c r="H28" s="246"/>
      <c r="I28" s="246"/>
      <c r="J28" s="246"/>
      <c r="K28" s="246"/>
      <c r="L28" s="246"/>
      <c r="M28" s="246"/>
      <c r="N28" s="247"/>
    </row>
    <row r="29" spans="1:14" ht="6.75" customHeight="1" x14ac:dyDescent="0.25">
      <c r="A29" s="245"/>
      <c r="B29" s="246"/>
      <c r="C29" s="254"/>
      <c r="D29" s="246"/>
      <c r="E29" s="246"/>
      <c r="F29" s="246"/>
      <c r="G29" s="246"/>
      <c r="H29" s="246"/>
      <c r="I29" s="246"/>
      <c r="J29" s="246"/>
      <c r="K29" s="246"/>
      <c r="L29" s="246"/>
      <c r="M29" s="246"/>
      <c r="N29" s="247"/>
    </row>
    <row r="30" spans="1:14" ht="21.75" customHeight="1" x14ac:dyDescent="0.25">
      <c r="A30" s="245"/>
      <c r="B30" s="246"/>
      <c r="C30" s="246" t="s">
        <v>328</v>
      </c>
      <c r="D30" s="246"/>
      <c r="E30" s="246"/>
      <c r="F30" s="246"/>
      <c r="G30" s="246"/>
      <c r="H30" s="246"/>
      <c r="I30" s="246"/>
      <c r="J30" s="246"/>
      <c r="K30" s="246"/>
      <c r="L30" s="246"/>
      <c r="M30" s="246"/>
      <c r="N30" s="247"/>
    </row>
    <row r="31" spans="1:14" ht="16.5" customHeight="1" x14ac:dyDescent="0.25">
      <c r="A31" s="245"/>
      <c r="B31" s="246"/>
      <c r="C31" s="246" t="s">
        <v>329</v>
      </c>
      <c r="D31" s="246"/>
      <c r="E31" s="246"/>
      <c r="F31" s="246"/>
      <c r="G31" s="246"/>
      <c r="H31" s="246"/>
      <c r="I31" s="246"/>
      <c r="J31" s="246"/>
      <c r="K31" s="246"/>
      <c r="L31" s="246"/>
      <c r="M31" s="246"/>
      <c r="N31" s="247"/>
    </row>
    <row r="32" spans="1:14" x14ac:dyDescent="0.25">
      <c r="A32" s="245"/>
      <c r="B32" s="246"/>
      <c r="C32" s="246" t="s">
        <v>327</v>
      </c>
      <c r="D32" s="246"/>
      <c r="E32" s="246"/>
      <c r="F32" s="246"/>
      <c r="G32" s="246"/>
      <c r="H32" s="246"/>
      <c r="I32" s="246"/>
      <c r="J32" s="246"/>
      <c r="K32" s="246"/>
      <c r="L32" s="246"/>
      <c r="M32" s="246"/>
      <c r="N32" s="247"/>
    </row>
    <row r="33" spans="1:14" x14ac:dyDescent="0.25">
      <c r="A33" s="245"/>
      <c r="B33" s="246"/>
      <c r="C33" s="365" t="s">
        <v>364</v>
      </c>
      <c r="D33" s="366"/>
      <c r="E33" s="366"/>
      <c r="F33" s="366"/>
      <c r="G33" s="366"/>
      <c r="H33" s="366"/>
      <c r="I33" s="366"/>
      <c r="J33" s="366"/>
      <c r="K33" s="366"/>
      <c r="L33" s="366"/>
      <c r="M33" s="367"/>
      <c r="N33" s="247"/>
    </row>
    <row r="34" spans="1:14" x14ac:dyDescent="0.25">
      <c r="A34" s="245"/>
      <c r="B34" s="246"/>
      <c r="C34" s="368"/>
      <c r="D34" s="369"/>
      <c r="E34" s="369"/>
      <c r="F34" s="369"/>
      <c r="G34" s="369"/>
      <c r="H34" s="369"/>
      <c r="I34" s="369"/>
      <c r="J34" s="369"/>
      <c r="K34" s="369"/>
      <c r="L34" s="369"/>
      <c r="M34" s="370"/>
      <c r="N34" s="247"/>
    </row>
    <row r="35" spans="1:14" x14ac:dyDescent="0.25">
      <c r="A35" s="245"/>
      <c r="B35" s="246"/>
      <c r="C35" s="368"/>
      <c r="D35" s="369"/>
      <c r="E35" s="369"/>
      <c r="F35" s="369"/>
      <c r="G35" s="369"/>
      <c r="H35" s="369"/>
      <c r="I35" s="369"/>
      <c r="J35" s="369"/>
      <c r="K35" s="369"/>
      <c r="L35" s="369"/>
      <c r="M35" s="370"/>
      <c r="N35" s="247"/>
    </row>
    <row r="36" spans="1:14" x14ac:dyDescent="0.25">
      <c r="A36" s="245"/>
      <c r="B36" s="246"/>
      <c r="C36" s="368"/>
      <c r="D36" s="369"/>
      <c r="E36" s="369"/>
      <c r="F36" s="369"/>
      <c r="G36" s="369"/>
      <c r="H36" s="369"/>
      <c r="I36" s="369"/>
      <c r="J36" s="369"/>
      <c r="K36" s="369"/>
      <c r="L36" s="369"/>
      <c r="M36" s="370"/>
      <c r="N36" s="247"/>
    </row>
    <row r="37" spans="1:14" x14ac:dyDescent="0.25">
      <c r="A37" s="245"/>
      <c r="B37" s="246"/>
      <c r="C37" s="368"/>
      <c r="D37" s="369"/>
      <c r="E37" s="369"/>
      <c r="F37" s="369"/>
      <c r="G37" s="369"/>
      <c r="H37" s="369"/>
      <c r="I37" s="369"/>
      <c r="J37" s="369"/>
      <c r="K37" s="369"/>
      <c r="L37" s="369"/>
      <c r="M37" s="370"/>
      <c r="N37" s="247"/>
    </row>
    <row r="38" spans="1:14" x14ac:dyDescent="0.25">
      <c r="A38" s="245"/>
      <c r="B38" s="246"/>
      <c r="C38" s="368"/>
      <c r="D38" s="369"/>
      <c r="E38" s="369"/>
      <c r="F38" s="369"/>
      <c r="G38" s="369"/>
      <c r="H38" s="369"/>
      <c r="I38" s="369"/>
      <c r="J38" s="369"/>
      <c r="K38" s="369"/>
      <c r="L38" s="369"/>
      <c r="M38" s="370"/>
      <c r="N38" s="247"/>
    </row>
    <row r="39" spans="1:14" x14ac:dyDescent="0.25">
      <c r="A39" s="245"/>
      <c r="B39" s="246"/>
      <c r="C39" s="368"/>
      <c r="D39" s="369"/>
      <c r="E39" s="369"/>
      <c r="F39" s="369"/>
      <c r="G39" s="369"/>
      <c r="H39" s="369"/>
      <c r="I39" s="369"/>
      <c r="J39" s="369"/>
      <c r="K39" s="369"/>
      <c r="L39" s="369"/>
      <c r="M39" s="370"/>
      <c r="N39" s="247"/>
    </row>
    <row r="40" spans="1:14" x14ac:dyDescent="0.25">
      <c r="A40" s="245"/>
      <c r="B40" s="246"/>
      <c r="C40" s="368"/>
      <c r="D40" s="369"/>
      <c r="E40" s="369"/>
      <c r="F40" s="369"/>
      <c r="G40" s="369"/>
      <c r="H40" s="369"/>
      <c r="I40" s="369"/>
      <c r="J40" s="369"/>
      <c r="K40" s="369"/>
      <c r="L40" s="369"/>
      <c r="M40" s="370"/>
      <c r="N40" s="247"/>
    </row>
    <row r="41" spans="1:14" x14ac:dyDescent="0.25">
      <c r="A41" s="245"/>
      <c r="B41" s="246"/>
      <c r="C41" s="368"/>
      <c r="D41" s="369"/>
      <c r="E41" s="369"/>
      <c r="F41" s="369"/>
      <c r="G41" s="369"/>
      <c r="H41" s="369"/>
      <c r="I41" s="369"/>
      <c r="J41" s="369"/>
      <c r="K41" s="369"/>
      <c r="L41" s="369"/>
      <c r="M41" s="370"/>
      <c r="N41" s="247"/>
    </row>
    <row r="42" spans="1:14" x14ac:dyDescent="0.25">
      <c r="A42" s="245"/>
      <c r="B42" s="246"/>
      <c r="C42" s="368"/>
      <c r="D42" s="369"/>
      <c r="E42" s="369"/>
      <c r="F42" s="369"/>
      <c r="G42" s="369"/>
      <c r="H42" s="369"/>
      <c r="I42" s="369"/>
      <c r="J42" s="369"/>
      <c r="K42" s="369"/>
      <c r="L42" s="369"/>
      <c r="M42" s="370"/>
      <c r="N42" s="247"/>
    </row>
    <row r="43" spans="1:14" x14ac:dyDescent="0.25">
      <c r="A43" s="245"/>
      <c r="B43" s="246"/>
      <c r="C43" s="368"/>
      <c r="D43" s="369"/>
      <c r="E43" s="369"/>
      <c r="F43" s="369"/>
      <c r="G43" s="369"/>
      <c r="H43" s="369"/>
      <c r="I43" s="369"/>
      <c r="J43" s="369"/>
      <c r="K43" s="369"/>
      <c r="L43" s="369"/>
      <c r="M43" s="370"/>
      <c r="N43" s="247"/>
    </row>
    <row r="44" spans="1:14" x14ac:dyDescent="0.25">
      <c r="A44" s="245"/>
      <c r="B44" s="246"/>
      <c r="C44" s="368"/>
      <c r="D44" s="369"/>
      <c r="E44" s="369"/>
      <c r="F44" s="369"/>
      <c r="G44" s="369"/>
      <c r="H44" s="369"/>
      <c r="I44" s="369"/>
      <c r="J44" s="369"/>
      <c r="K44" s="369"/>
      <c r="L44" s="369"/>
      <c r="M44" s="370"/>
      <c r="N44" s="247"/>
    </row>
    <row r="45" spans="1:14" x14ac:dyDescent="0.25">
      <c r="A45" s="245"/>
      <c r="B45" s="246"/>
      <c r="C45" s="368"/>
      <c r="D45" s="369"/>
      <c r="E45" s="369"/>
      <c r="F45" s="369"/>
      <c r="G45" s="369"/>
      <c r="H45" s="369"/>
      <c r="I45" s="369"/>
      <c r="J45" s="369"/>
      <c r="K45" s="369"/>
      <c r="L45" s="369"/>
      <c r="M45" s="370"/>
      <c r="N45" s="247"/>
    </row>
    <row r="46" spans="1:14" x14ac:dyDescent="0.25">
      <c r="A46" s="245"/>
      <c r="B46" s="246"/>
      <c r="C46" s="368"/>
      <c r="D46" s="369"/>
      <c r="E46" s="369"/>
      <c r="F46" s="369"/>
      <c r="G46" s="369"/>
      <c r="H46" s="369"/>
      <c r="I46" s="369"/>
      <c r="J46" s="369"/>
      <c r="K46" s="369"/>
      <c r="L46" s="369"/>
      <c r="M46" s="370"/>
      <c r="N46" s="247"/>
    </row>
    <row r="47" spans="1:14" x14ac:dyDescent="0.25">
      <c r="A47" s="245"/>
      <c r="B47" s="246"/>
      <c r="C47" s="368"/>
      <c r="D47" s="369"/>
      <c r="E47" s="369"/>
      <c r="F47" s="369"/>
      <c r="G47" s="369"/>
      <c r="H47" s="369"/>
      <c r="I47" s="369"/>
      <c r="J47" s="369"/>
      <c r="K47" s="369"/>
      <c r="L47" s="369"/>
      <c r="M47" s="370"/>
      <c r="N47" s="247"/>
    </row>
    <row r="48" spans="1:14" x14ac:dyDescent="0.25">
      <c r="A48" s="245"/>
      <c r="B48" s="246"/>
      <c r="C48" s="368"/>
      <c r="D48" s="369"/>
      <c r="E48" s="369"/>
      <c r="F48" s="369"/>
      <c r="G48" s="369"/>
      <c r="H48" s="369"/>
      <c r="I48" s="369"/>
      <c r="J48" s="369"/>
      <c r="K48" s="369"/>
      <c r="L48" s="369"/>
      <c r="M48" s="370"/>
      <c r="N48" s="247"/>
    </row>
    <row r="49" spans="1:14" x14ac:dyDescent="0.25">
      <c r="A49" s="245"/>
      <c r="B49" s="246"/>
      <c r="C49" s="368"/>
      <c r="D49" s="369"/>
      <c r="E49" s="369"/>
      <c r="F49" s="369"/>
      <c r="G49" s="369"/>
      <c r="H49" s="369"/>
      <c r="I49" s="369"/>
      <c r="J49" s="369"/>
      <c r="K49" s="369"/>
      <c r="L49" s="369"/>
      <c r="M49" s="370"/>
      <c r="N49" s="247"/>
    </row>
    <row r="50" spans="1:14" x14ac:dyDescent="0.25">
      <c r="A50" s="245"/>
      <c r="B50" s="246"/>
      <c r="C50" s="368"/>
      <c r="D50" s="369"/>
      <c r="E50" s="369"/>
      <c r="F50" s="369"/>
      <c r="G50" s="369"/>
      <c r="H50" s="369"/>
      <c r="I50" s="369"/>
      <c r="J50" s="369"/>
      <c r="K50" s="369"/>
      <c r="L50" s="369"/>
      <c r="M50" s="370"/>
      <c r="N50" s="247"/>
    </row>
    <row r="51" spans="1:14" x14ac:dyDescent="0.25">
      <c r="A51" s="245"/>
      <c r="B51" s="246"/>
      <c r="C51" s="368"/>
      <c r="D51" s="369"/>
      <c r="E51" s="369"/>
      <c r="F51" s="369"/>
      <c r="G51" s="369"/>
      <c r="H51" s="369"/>
      <c r="I51" s="369"/>
      <c r="J51" s="369"/>
      <c r="K51" s="369"/>
      <c r="L51" s="369"/>
      <c r="M51" s="370"/>
      <c r="N51" s="247"/>
    </row>
    <row r="52" spans="1:14" x14ac:dyDescent="0.25">
      <c r="A52" s="245"/>
      <c r="B52" s="246"/>
      <c r="C52" s="368"/>
      <c r="D52" s="369"/>
      <c r="E52" s="369"/>
      <c r="F52" s="369"/>
      <c r="G52" s="369"/>
      <c r="H52" s="369"/>
      <c r="I52" s="369"/>
      <c r="J52" s="369"/>
      <c r="K52" s="369"/>
      <c r="L52" s="369"/>
      <c r="M52" s="370"/>
      <c r="N52" s="247"/>
    </row>
    <row r="53" spans="1:14" x14ac:dyDescent="0.25">
      <c r="A53" s="245"/>
      <c r="B53" s="246"/>
      <c r="C53" s="368"/>
      <c r="D53" s="369"/>
      <c r="E53" s="369"/>
      <c r="F53" s="369"/>
      <c r="G53" s="369"/>
      <c r="H53" s="369"/>
      <c r="I53" s="369"/>
      <c r="J53" s="369"/>
      <c r="K53" s="369"/>
      <c r="L53" s="369"/>
      <c r="M53" s="370"/>
      <c r="N53" s="247"/>
    </row>
    <row r="54" spans="1:14" x14ac:dyDescent="0.25">
      <c r="A54" s="245"/>
      <c r="B54" s="246"/>
      <c r="C54" s="368"/>
      <c r="D54" s="369"/>
      <c r="E54" s="369"/>
      <c r="F54" s="369"/>
      <c r="G54" s="369"/>
      <c r="H54" s="369"/>
      <c r="I54" s="369"/>
      <c r="J54" s="369"/>
      <c r="K54" s="369"/>
      <c r="L54" s="369"/>
      <c r="M54" s="370"/>
      <c r="N54" s="247"/>
    </row>
    <row r="55" spans="1:14" x14ac:dyDescent="0.25">
      <c r="A55" s="245"/>
      <c r="B55" s="246"/>
      <c r="C55" s="368"/>
      <c r="D55" s="369"/>
      <c r="E55" s="369"/>
      <c r="F55" s="369"/>
      <c r="G55" s="369"/>
      <c r="H55" s="369"/>
      <c r="I55" s="369"/>
      <c r="J55" s="369"/>
      <c r="K55" s="369"/>
      <c r="L55" s="369"/>
      <c r="M55" s="370"/>
      <c r="N55" s="247"/>
    </row>
    <row r="56" spans="1:14" x14ac:dyDescent="0.25">
      <c r="A56" s="245"/>
      <c r="B56" s="246"/>
      <c r="C56" s="368"/>
      <c r="D56" s="369"/>
      <c r="E56" s="369"/>
      <c r="F56" s="369"/>
      <c r="G56" s="369"/>
      <c r="H56" s="369"/>
      <c r="I56" s="369"/>
      <c r="J56" s="369"/>
      <c r="K56" s="369"/>
      <c r="L56" s="369"/>
      <c r="M56" s="370"/>
      <c r="N56" s="247"/>
    </row>
    <row r="57" spans="1:14" x14ac:dyDescent="0.25">
      <c r="A57" s="245"/>
      <c r="B57" s="246"/>
      <c r="C57" s="368"/>
      <c r="D57" s="369"/>
      <c r="E57" s="369"/>
      <c r="F57" s="369"/>
      <c r="G57" s="369"/>
      <c r="H57" s="369"/>
      <c r="I57" s="369"/>
      <c r="J57" s="369"/>
      <c r="K57" s="369"/>
      <c r="L57" s="369"/>
      <c r="M57" s="370"/>
      <c r="N57" s="247"/>
    </row>
    <row r="58" spans="1:14" x14ac:dyDescent="0.25">
      <c r="A58" s="245"/>
      <c r="B58" s="246"/>
      <c r="C58" s="368"/>
      <c r="D58" s="369"/>
      <c r="E58" s="369"/>
      <c r="F58" s="369"/>
      <c r="G58" s="369"/>
      <c r="H58" s="369"/>
      <c r="I58" s="369"/>
      <c r="J58" s="369"/>
      <c r="K58" s="369"/>
      <c r="L58" s="369"/>
      <c r="M58" s="370"/>
      <c r="N58" s="247"/>
    </row>
    <row r="59" spans="1:14" x14ac:dyDescent="0.25">
      <c r="A59" s="245"/>
      <c r="B59" s="246"/>
      <c r="C59" s="368"/>
      <c r="D59" s="369"/>
      <c r="E59" s="369"/>
      <c r="F59" s="369"/>
      <c r="G59" s="369"/>
      <c r="H59" s="369"/>
      <c r="I59" s="369"/>
      <c r="J59" s="369"/>
      <c r="K59" s="369"/>
      <c r="L59" s="369"/>
      <c r="M59" s="370"/>
      <c r="N59" s="247"/>
    </row>
    <row r="60" spans="1:14" x14ac:dyDescent="0.25">
      <c r="A60" s="245"/>
      <c r="B60" s="246"/>
      <c r="C60" s="368"/>
      <c r="D60" s="369"/>
      <c r="E60" s="369"/>
      <c r="F60" s="369"/>
      <c r="G60" s="369"/>
      <c r="H60" s="369"/>
      <c r="I60" s="369"/>
      <c r="J60" s="369"/>
      <c r="K60" s="369"/>
      <c r="L60" s="369"/>
      <c r="M60" s="370"/>
      <c r="N60" s="247"/>
    </row>
    <row r="61" spans="1:14" x14ac:dyDescent="0.25">
      <c r="A61" s="245"/>
      <c r="B61" s="246"/>
      <c r="C61" s="368"/>
      <c r="D61" s="369"/>
      <c r="E61" s="369"/>
      <c r="F61" s="369"/>
      <c r="G61" s="369"/>
      <c r="H61" s="369"/>
      <c r="I61" s="369"/>
      <c r="J61" s="369"/>
      <c r="K61" s="369"/>
      <c r="L61" s="369"/>
      <c r="M61" s="370"/>
      <c r="N61" s="247"/>
    </row>
    <row r="62" spans="1:14" x14ac:dyDescent="0.25">
      <c r="A62" s="245"/>
      <c r="B62" s="246"/>
      <c r="C62" s="371"/>
      <c r="D62" s="372"/>
      <c r="E62" s="372"/>
      <c r="F62" s="372"/>
      <c r="G62" s="372"/>
      <c r="H62" s="372"/>
      <c r="I62" s="372"/>
      <c r="J62" s="372"/>
      <c r="K62" s="372"/>
      <c r="L62" s="372"/>
      <c r="M62" s="373"/>
      <c r="N62" s="247"/>
    </row>
    <row r="63" spans="1:14" x14ac:dyDescent="0.25">
      <c r="A63" s="248"/>
      <c r="B63" s="249"/>
      <c r="C63" s="249"/>
      <c r="D63" s="249"/>
      <c r="E63" s="249"/>
      <c r="F63" s="249"/>
      <c r="G63" s="249"/>
      <c r="H63" s="249"/>
      <c r="I63" s="249"/>
      <c r="J63" s="249"/>
      <c r="K63" s="249"/>
      <c r="L63" s="249"/>
      <c r="M63" s="249"/>
      <c r="N63" s="25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3" customWidth="1"/>
    <col min="2" max="2" width="14.140625" style="124" bestFit="1" customWidth="1"/>
    <col min="3" max="3" width="14.140625" style="124" customWidth="1"/>
    <col min="4" max="4" width="14.140625" style="255" customWidth="1"/>
    <col min="5" max="5" width="17.5703125" style="176" bestFit="1" customWidth="1"/>
    <col min="6" max="6" width="23" style="186" bestFit="1" customWidth="1"/>
    <col min="7" max="7" width="27.140625" style="186" customWidth="1"/>
    <col min="8" max="8" width="23.7109375" style="186" customWidth="1"/>
    <col min="9" max="9" width="20.7109375" style="186" customWidth="1"/>
    <col min="10" max="10" width="23.28515625" style="176" bestFit="1" customWidth="1"/>
    <col min="11" max="11" width="18.140625" style="184" customWidth="1"/>
    <col min="12" max="12" width="17.85546875" style="184"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4" t="s">
        <v>19</v>
      </c>
      <c r="B1" s="374"/>
      <c r="C1" s="374"/>
      <c r="D1" s="374"/>
      <c r="E1" s="374"/>
      <c r="F1" s="374"/>
      <c r="G1" s="374"/>
      <c r="H1" s="374"/>
      <c r="I1" s="374"/>
      <c r="J1" s="374"/>
      <c r="K1" s="374"/>
      <c r="L1" s="374"/>
      <c r="M1" s="374"/>
      <c r="N1" s="64"/>
      <c r="O1" s="64"/>
      <c r="P1" s="64"/>
      <c r="Q1" s="65"/>
      <c r="R1" s="65"/>
    </row>
    <row r="2" spans="1:21" ht="26.25" customHeight="1" x14ac:dyDescent="0.35">
      <c r="A2" s="375" t="s">
        <v>18</v>
      </c>
      <c r="B2" s="375"/>
      <c r="C2" s="375"/>
      <c r="D2" s="375"/>
      <c r="E2" s="375"/>
      <c r="F2" s="375"/>
      <c r="G2" s="375"/>
      <c r="H2" s="375"/>
      <c r="I2" s="375"/>
      <c r="J2" s="375"/>
      <c r="K2" s="375"/>
      <c r="L2" s="375"/>
      <c r="M2" s="375"/>
      <c r="N2" s="65"/>
      <c r="O2" s="65"/>
      <c r="P2" s="65"/>
      <c r="Q2" s="65"/>
      <c r="R2" s="65"/>
    </row>
    <row r="3" spans="1:21" ht="18" x14ac:dyDescent="0.25">
      <c r="A3" s="348" t="s">
        <v>353</v>
      </c>
      <c r="B3" s="348"/>
      <c r="C3" s="348"/>
      <c r="D3" s="348"/>
      <c r="E3" s="348"/>
      <c r="F3" s="348"/>
      <c r="G3" s="348"/>
      <c r="H3" s="348"/>
      <c r="I3" s="348"/>
      <c r="J3" s="348"/>
      <c r="K3" s="348"/>
      <c r="L3" s="348"/>
      <c r="M3" s="348"/>
      <c r="N3" s="348"/>
      <c r="O3" s="65"/>
      <c r="P3" s="65"/>
      <c r="Q3" s="65"/>
      <c r="R3" s="65"/>
    </row>
    <row r="4" spans="1:21" s="8" customFormat="1" ht="12" customHeight="1" thickBot="1" x14ac:dyDescent="0.25">
      <c r="A4" s="264"/>
      <c r="B4" s="125"/>
      <c r="C4" s="125"/>
      <c r="E4" s="169"/>
      <c r="F4" s="187"/>
      <c r="G4" s="187"/>
      <c r="H4" s="187"/>
      <c r="I4" s="187"/>
      <c r="J4" s="177"/>
      <c r="K4" s="179"/>
      <c r="L4" s="179"/>
      <c r="M4" s="7"/>
      <c r="N4" s="5"/>
      <c r="O4" s="5"/>
      <c r="P4" s="6"/>
      <c r="Q4" s="6"/>
      <c r="R4" s="6"/>
      <c r="S4" s="6"/>
      <c r="T4" s="6"/>
    </row>
    <row r="5" spans="1:21" s="3" customFormat="1" ht="15" customHeight="1" x14ac:dyDescent="0.25">
      <c r="A5" s="265" t="s">
        <v>17</v>
      </c>
      <c r="B5" s="154" t="str">
        <f>'Cover Page'!B9</f>
        <v>National Fire Insurnace Company of Hartford</v>
      </c>
      <c r="C5" s="154"/>
      <c r="D5" s="258"/>
      <c r="E5" s="170"/>
      <c r="F5" s="209"/>
      <c r="G5" s="209"/>
      <c r="H5" s="209"/>
      <c r="I5" s="209"/>
      <c r="J5" s="209"/>
      <c r="K5" s="210"/>
      <c r="L5" s="180" t="s">
        <v>55</v>
      </c>
      <c r="M5" s="311">
        <f>'Cover Page'!L9</f>
        <v>20478</v>
      </c>
      <c r="N5" s="2"/>
      <c r="O5" s="2"/>
      <c r="P5" s="2"/>
      <c r="Q5" s="2"/>
      <c r="R5" s="2"/>
    </row>
    <row r="6" spans="1:21" s="3" customFormat="1" ht="14.25" x14ac:dyDescent="0.2">
      <c r="A6" s="266"/>
      <c r="B6" s="126"/>
      <c r="C6" s="126"/>
      <c r="D6" s="104"/>
      <c r="E6" s="171"/>
      <c r="F6" s="270"/>
      <c r="G6" s="188"/>
      <c r="H6" s="188"/>
      <c r="I6" s="188"/>
      <c r="J6" s="188"/>
      <c r="K6" s="171"/>
      <c r="L6" s="138"/>
      <c r="M6" s="312"/>
      <c r="N6" s="2"/>
      <c r="O6" s="2"/>
      <c r="P6" s="2"/>
      <c r="Q6" s="2"/>
      <c r="R6" s="2"/>
    </row>
    <row r="7" spans="1:21" s="3" customFormat="1" ht="15" customHeight="1" x14ac:dyDescent="0.25">
      <c r="A7" s="267" t="s">
        <v>20</v>
      </c>
      <c r="B7" s="155" t="str">
        <f>'Cover Page'!B13</f>
        <v>CNA Insurance Group</v>
      </c>
      <c r="C7" s="155"/>
      <c r="D7" s="155"/>
      <c r="E7" s="172"/>
      <c r="F7" s="211"/>
      <c r="G7" s="211"/>
      <c r="H7" s="211"/>
      <c r="I7" s="211"/>
      <c r="J7" s="211"/>
      <c r="K7" s="212"/>
      <c r="L7" s="139" t="s">
        <v>56</v>
      </c>
      <c r="M7" s="313">
        <f>'Cover Page'!L13</f>
        <v>218</v>
      </c>
      <c r="N7" s="2"/>
      <c r="O7" s="2"/>
      <c r="P7" s="2"/>
      <c r="Q7" s="2"/>
      <c r="R7" s="2"/>
    </row>
    <row r="8" spans="1:21" s="6" customFormat="1" ht="6.75" customHeight="1" thickBot="1" x14ac:dyDescent="0.3">
      <c r="A8" s="268"/>
      <c r="B8" s="127"/>
      <c r="C8" s="127"/>
      <c r="D8" s="259"/>
      <c r="E8" s="173"/>
      <c r="F8" s="189"/>
      <c r="G8" s="189"/>
      <c r="H8" s="189"/>
      <c r="I8" s="189"/>
      <c r="J8" s="189"/>
      <c r="K8" s="173"/>
      <c r="L8" s="181"/>
      <c r="M8" s="185"/>
      <c r="N8" s="4"/>
      <c r="O8" s="45"/>
      <c r="P8" s="1"/>
      <c r="Q8" s="2"/>
      <c r="R8" s="2"/>
      <c r="S8" s="2"/>
      <c r="T8" s="2"/>
      <c r="U8" s="2"/>
    </row>
    <row r="9" spans="1:21" s="66" customFormat="1" ht="15" customHeight="1" thickBot="1" x14ac:dyDescent="0.3">
      <c r="A9" s="269"/>
      <c r="B9" s="128"/>
      <c r="C9" s="128"/>
      <c r="D9" s="256"/>
      <c r="E9" s="174"/>
      <c r="F9" s="190"/>
      <c r="G9" s="190"/>
      <c r="H9" s="190"/>
      <c r="I9" s="190"/>
      <c r="J9" s="174"/>
      <c r="K9" s="182"/>
      <c r="L9" s="182"/>
    </row>
    <row r="10" spans="1:21" s="66" customFormat="1" ht="15" customHeight="1" thickTop="1" x14ac:dyDescent="0.25">
      <c r="A10" s="305">
        <v>1</v>
      </c>
      <c r="B10" s="305">
        <v>2</v>
      </c>
      <c r="C10" s="305">
        <v>3</v>
      </c>
      <c r="D10" s="305">
        <v>4</v>
      </c>
      <c r="E10" s="305">
        <v>5</v>
      </c>
      <c r="F10" s="305">
        <v>6</v>
      </c>
      <c r="G10" s="305">
        <v>7</v>
      </c>
      <c r="H10" s="305">
        <v>8</v>
      </c>
      <c r="I10" s="305">
        <v>9</v>
      </c>
      <c r="J10" s="305">
        <v>10</v>
      </c>
      <c r="K10" s="305">
        <v>11</v>
      </c>
      <c r="L10" s="305">
        <v>12</v>
      </c>
      <c r="M10" s="306">
        <v>13</v>
      </c>
    </row>
    <row r="11" spans="1:21" s="66" customFormat="1" ht="15" customHeight="1" x14ac:dyDescent="0.25">
      <c r="A11" s="297"/>
      <c r="B11" s="278"/>
      <c r="C11" s="278"/>
      <c r="D11" s="278"/>
      <c r="E11" s="278"/>
      <c r="F11" s="279"/>
      <c r="G11" s="280"/>
      <c r="H11" s="280"/>
      <c r="I11" s="280"/>
      <c r="J11" s="281"/>
      <c r="K11" s="282" t="s">
        <v>16</v>
      </c>
      <c r="L11" s="283" t="s">
        <v>12</v>
      </c>
      <c r="M11" s="284"/>
    </row>
    <row r="12" spans="1:21" s="66" customFormat="1" ht="15" customHeight="1" x14ac:dyDescent="0.25">
      <c r="A12" s="297"/>
      <c r="B12" s="278"/>
      <c r="C12" s="278"/>
      <c r="D12" s="278"/>
      <c r="E12" s="285"/>
      <c r="F12" s="279"/>
      <c r="G12" s="280" t="s">
        <v>78</v>
      </c>
      <c r="H12" s="286"/>
      <c r="I12" s="281" t="s">
        <v>16</v>
      </c>
      <c r="J12" s="281" t="s">
        <v>16</v>
      </c>
      <c r="K12" s="282" t="s">
        <v>15</v>
      </c>
      <c r="L12" s="283" t="s">
        <v>90</v>
      </c>
      <c r="M12" s="287"/>
    </row>
    <row r="13" spans="1:21" s="66" customFormat="1" ht="15" customHeight="1" x14ac:dyDescent="0.25">
      <c r="A13" s="297"/>
      <c r="B13" s="278" t="s">
        <v>216</v>
      </c>
      <c r="C13" s="278"/>
      <c r="D13" s="278"/>
      <c r="E13" s="278"/>
      <c r="F13" s="279" t="s">
        <v>14</v>
      </c>
      <c r="G13" s="280" t="s">
        <v>318</v>
      </c>
      <c r="H13" s="286"/>
      <c r="I13" s="281" t="s">
        <v>9</v>
      </c>
      <c r="J13" s="281" t="s">
        <v>9</v>
      </c>
      <c r="K13" s="282" t="s">
        <v>13</v>
      </c>
      <c r="L13" s="283" t="s">
        <v>319</v>
      </c>
      <c r="M13" s="288" t="s">
        <v>12</v>
      </c>
    </row>
    <row r="14" spans="1:21" s="66" customFormat="1" ht="15" customHeight="1" x14ac:dyDescent="0.25">
      <c r="A14" s="297"/>
      <c r="B14" s="278" t="s">
        <v>11</v>
      </c>
      <c r="C14" s="278"/>
      <c r="D14" s="278" t="s">
        <v>212</v>
      </c>
      <c r="E14" s="278" t="s">
        <v>217</v>
      </c>
      <c r="F14" s="279" t="s">
        <v>4</v>
      </c>
      <c r="G14" s="280" t="s">
        <v>10</v>
      </c>
      <c r="H14" s="280" t="s">
        <v>79</v>
      </c>
      <c r="I14" s="281" t="s">
        <v>173</v>
      </c>
      <c r="J14" s="281" t="s">
        <v>173</v>
      </c>
      <c r="K14" s="282" t="s">
        <v>8</v>
      </c>
      <c r="L14" s="283" t="s">
        <v>174</v>
      </c>
      <c r="M14" s="288" t="s">
        <v>7</v>
      </c>
    </row>
    <row r="15" spans="1:21" s="66" customFormat="1" ht="15" customHeight="1" thickBot="1" x14ac:dyDescent="0.3">
      <c r="A15" s="298" t="s">
        <v>176</v>
      </c>
      <c r="B15" s="289" t="s">
        <v>6</v>
      </c>
      <c r="C15" s="289" t="s">
        <v>209</v>
      </c>
      <c r="D15" s="289" t="s">
        <v>213</v>
      </c>
      <c r="E15" s="289" t="s">
        <v>210</v>
      </c>
      <c r="F15" s="290" t="s">
        <v>5</v>
      </c>
      <c r="G15" s="291" t="s">
        <v>4</v>
      </c>
      <c r="H15" s="291" t="s">
        <v>3</v>
      </c>
      <c r="I15" s="292" t="s">
        <v>2</v>
      </c>
      <c r="J15" s="292" t="s">
        <v>1</v>
      </c>
      <c r="K15" s="293" t="s">
        <v>0</v>
      </c>
      <c r="L15" s="294" t="s">
        <v>77</v>
      </c>
      <c r="M15" s="295" t="s">
        <v>67</v>
      </c>
    </row>
    <row r="16" spans="1:21" ht="15" customHeight="1" thickTop="1" x14ac:dyDescent="0.25">
      <c r="A16" s="184"/>
      <c r="B16" s="257"/>
      <c r="D16" s="129"/>
      <c r="E16" s="257"/>
      <c r="F16" s="175"/>
      <c r="G16" s="191"/>
      <c r="H16" s="191"/>
      <c r="I16" s="192"/>
      <c r="J16" s="192"/>
      <c r="K16" s="178"/>
      <c r="L16" s="183"/>
      <c r="M16" s="183"/>
    </row>
    <row r="17" spans="1:15" s="273" customFormat="1" ht="16.5" customHeight="1" x14ac:dyDescent="0.25">
      <c r="A17" s="299">
        <f t="shared" ref="A17:A62" si="0">$M$5</f>
        <v>20478</v>
      </c>
      <c r="B17" s="296"/>
      <c r="C17" s="296"/>
      <c r="D17" s="296"/>
      <c r="E17" s="296"/>
      <c r="F17" s="301"/>
      <c r="G17" s="302"/>
      <c r="H17" s="303"/>
      <c r="I17" s="303"/>
      <c r="J17" s="303"/>
      <c r="K17" s="301"/>
      <c r="L17" s="300"/>
      <c r="M17" s="300"/>
      <c r="O17" s="273" t="str">
        <f>IF(OR(B17="PPA", B17="CMP",B17="CML",B17="CMA",B17="WC",B17="MED"),B17,"ASLine")</f>
        <v>ASLine</v>
      </c>
    </row>
    <row r="18" spans="1:15" s="273" customFormat="1" ht="16.5" customHeight="1" x14ac:dyDescent="0.25">
      <c r="A18" s="299">
        <f t="shared" si="0"/>
        <v>20478</v>
      </c>
      <c r="B18" s="296"/>
      <c r="C18" s="296"/>
      <c r="D18" s="296"/>
      <c r="E18" s="296"/>
      <c r="F18" s="301"/>
      <c r="G18" s="302"/>
      <c r="H18" s="303"/>
      <c r="I18" s="303"/>
      <c r="J18" s="303"/>
      <c r="K18" s="301"/>
      <c r="L18" s="300"/>
      <c r="M18" s="300"/>
      <c r="O18" s="273" t="str">
        <f t="shared" ref="O18:O62" si="1">IF(OR(B18="PPA", B18="CMP",B18="CML",B18="CMA",B18="WC",B18="MED"),B18,"ASLine")</f>
        <v>ASLine</v>
      </c>
    </row>
    <row r="19" spans="1:15" s="273" customFormat="1" ht="16.5" customHeight="1" x14ac:dyDescent="0.25">
      <c r="A19" s="299">
        <f t="shared" si="0"/>
        <v>20478</v>
      </c>
      <c r="B19" s="296"/>
      <c r="C19" s="296"/>
      <c r="D19" s="296"/>
      <c r="E19" s="296"/>
      <c r="F19" s="301"/>
      <c r="G19" s="302"/>
      <c r="H19" s="303"/>
      <c r="I19" s="303"/>
      <c r="J19" s="303"/>
      <c r="K19" s="301"/>
      <c r="L19" s="300"/>
      <c r="M19" s="300"/>
      <c r="O19" s="273" t="str">
        <f t="shared" si="1"/>
        <v>ASLine</v>
      </c>
    </row>
    <row r="20" spans="1:15" s="273" customFormat="1" ht="16.5" customHeight="1" x14ac:dyDescent="0.25">
      <c r="A20" s="299">
        <f t="shared" si="0"/>
        <v>20478</v>
      </c>
      <c r="B20" s="296"/>
      <c r="C20" s="296"/>
      <c r="D20" s="296"/>
      <c r="E20" s="296"/>
      <c r="F20" s="301"/>
      <c r="G20" s="302"/>
      <c r="H20" s="303"/>
      <c r="I20" s="303"/>
      <c r="J20" s="303"/>
      <c r="K20" s="301"/>
      <c r="L20" s="300"/>
      <c r="M20" s="300"/>
      <c r="O20" s="273" t="str">
        <f t="shared" si="1"/>
        <v>ASLine</v>
      </c>
    </row>
    <row r="21" spans="1:15" s="273" customFormat="1" ht="16.5" customHeight="1" x14ac:dyDescent="0.25">
      <c r="A21" s="299">
        <f t="shared" si="0"/>
        <v>20478</v>
      </c>
      <c r="B21" s="296"/>
      <c r="C21" s="296"/>
      <c r="D21" s="296"/>
      <c r="E21" s="296"/>
      <c r="F21" s="301"/>
      <c r="G21" s="302"/>
      <c r="H21" s="303"/>
      <c r="I21" s="303"/>
      <c r="J21" s="303"/>
      <c r="K21" s="301"/>
      <c r="L21" s="300"/>
      <c r="M21" s="300"/>
      <c r="O21" s="273" t="str">
        <f t="shared" si="1"/>
        <v>ASLine</v>
      </c>
    </row>
    <row r="22" spans="1:15" s="273" customFormat="1" ht="16.5" customHeight="1" x14ac:dyDescent="0.25">
      <c r="A22" s="299">
        <f t="shared" si="0"/>
        <v>20478</v>
      </c>
      <c r="B22" s="296"/>
      <c r="C22" s="296"/>
      <c r="D22" s="296"/>
      <c r="E22" s="296"/>
      <c r="F22" s="301"/>
      <c r="G22" s="302"/>
      <c r="H22" s="303"/>
      <c r="I22" s="303"/>
      <c r="J22" s="303"/>
      <c r="K22" s="301"/>
      <c r="L22" s="300"/>
      <c r="M22" s="300"/>
      <c r="O22" s="273" t="str">
        <f t="shared" si="1"/>
        <v>ASLine</v>
      </c>
    </row>
    <row r="23" spans="1:15" s="273" customFormat="1" ht="16.5" customHeight="1" x14ac:dyDescent="0.25">
      <c r="A23" s="299">
        <f t="shared" si="0"/>
        <v>20478</v>
      </c>
      <c r="B23" s="296"/>
      <c r="C23" s="296"/>
      <c r="D23" s="296"/>
      <c r="E23" s="296"/>
      <c r="F23" s="301"/>
      <c r="G23" s="302"/>
      <c r="H23" s="303"/>
      <c r="I23" s="303"/>
      <c r="J23" s="303"/>
      <c r="K23" s="301"/>
      <c r="L23" s="300"/>
      <c r="M23" s="300"/>
      <c r="O23" s="273" t="str">
        <f t="shared" si="1"/>
        <v>ASLine</v>
      </c>
    </row>
    <row r="24" spans="1:15" s="273" customFormat="1" ht="16.5" customHeight="1" x14ac:dyDescent="0.25">
      <c r="A24" s="299">
        <f t="shared" si="0"/>
        <v>20478</v>
      </c>
      <c r="B24" s="296"/>
      <c r="C24" s="296"/>
      <c r="D24" s="296"/>
      <c r="E24" s="296"/>
      <c r="F24" s="301"/>
      <c r="G24" s="302"/>
      <c r="H24" s="303"/>
      <c r="I24" s="303"/>
      <c r="J24" s="303"/>
      <c r="K24" s="301"/>
      <c r="L24" s="300"/>
      <c r="M24" s="300"/>
      <c r="O24" s="273" t="str">
        <f t="shared" si="1"/>
        <v>ASLine</v>
      </c>
    </row>
    <row r="25" spans="1:15" s="273" customFormat="1" ht="16.5" customHeight="1" x14ac:dyDescent="0.25">
      <c r="A25" s="299">
        <f t="shared" si="0"/>
        <v>20478</v>
      </c>
      <c r="B25" s="296"/>
      <c r="C25" s="296"/>
      <c r="D25" s="296"/>
      <c r="E25" s="296"/>
      <c r="F25" s="301"/>
      <c r="G25" s="302"/>
      <c r="H25" s="303"/>
      <c r="I25" s="303"/>
      <c r="J25" s="303"/>
      <c r="K25" s="301"/>
      <c r="L25" s="300"/>
      <c r="M25" s="300"/>
      <c r="O25" s="273" t="str">
        <f t="shared" si="1"/>
        <v>ASLine</v>
      </c>
    </row>
    <row r="26" spans="1:15" s="273" customFormat="1" ht="16.5" customHeight="1" x14ac:dyDescent="0.25">
      <c r="A26" s="299">
        <f t="shared" si="0"/>
        <v>20478</v>
      </c>
      <c r="B26" s="296"/>
      <c r="C26" s="296"/>
      <c r="D26" s="296"/>
      <c r="E26" s="296"/>
      <c r="F26" s="301"/>
      <c r="G26" s="302"/>
      <c r="H26" s="303"/>
      <c r="I26" s="303"/>
      <c r="J26" s="303"/>
      <c r="K26" s="301"/>
      <c r="L26" s="300"/>
      <c r="M26" s="300"/>
      <c r="O26" s="273" t="str">
        <f t="shared" si="1"/>
        <v>ASLine</v>
      </c>
    </row>
    <row r="27" spans="1:15" s="273" customFormat="1" ht="16.5" customHeight="1" x14ac:dyDescent="0.25">
      <c r="A27" s="299">
        <f t="shared" si="0"/>
        <v>20478</v>
      </c>
      <c r="B27" s="296"/>
      <c r="C27" s="296"/>
      <c r="D27" s="296"/>
      <c r="E27" s="296"/>
      <c r="F27" s="301"/>
      <c r="G27" s="302"/>
      <c r="H27" s="303"/>
      <c r="I27" s="303"/>
      <c r="J27" s="303"/>
      <c r="K27" s="301"/>
      <c r="L27" s="300"/>
      <c r="M27" s="300"/>
      <c r="O27" s="273" t="str">
        <f t="shared" si="1"/>
        <v>ASLine</v>
      </c>
    </row>
    <row r="28" spans="1:15" s="273" customFormat="1" ht="16.5" customHeight="1" x14ac:dyDescent="0.25">
      <c r="A28" s="299">
        <f t="shared" si="0"/>
        <v>20478</v>
      </c>
      <c r="B28" s="296"/>
      <c r="C28" s="296"/>
      <c r="D28" s="296"/>
      <c r="E28" s="296"/>
      <c r="F28" s="301"/>
      <c r="G28" s="302"/>
      <c r="H28" s="303"/>
      <c r="I28" s="303"/>
      <c r="J28" s="303"/>
      <c r="K28" s="301"/>
      <c r="L28" s="300"/>
      <c r="M28" s="300"/>
      <c r="O28" s="273" t="str">
        <f t="shared" si="1"/>
        <v>ASLine</v>
      </c>
    </row>
    <row r="29" spans="1:15" s="273" customFormat="1" ht="16.5" customHeight="1" x14ac:dyDescent="0.25">
      <c r="A29" s="299">
        <f t="shared" si="0"/>
        <v>20478</v>
      </c>
      <c r="B29" s="296"/>
      <c r="C29" s="296"/>
      <c r="D29" s="296"/>
      <c r="E29" s="296"/>
      <c r="F29" s="301"/>
      <c r="G29" s="302"/>
      <c r="H29" s="303"/>
      <c r="I29" s="303"/>
      <c r="J29" s="303"/>
      <c r="K29" s="301"/>
      <c r="L29" s="300"/>
      <c r="M29" s="300"/>
      <c r="O29" s="273" t="str">
        <f t="shared" si="1"/>
        <v>ASLine</v>
      </c>
    </row>
    <row r="30" spans="1:15" s="273" customFormat="1" ht="16.5" customHeight="1" x14ac:dyDescent="0.25">
      <c r="A30" s="299">
        <f t="shared" si="0"/>
        <v>20478</v>
      </c>
      <c r="B30" s="296"/>
      <c r="C30" s="296"/>
      <c r="D30" s="296"/>
      <c r="E30" s="296"/>
      <c r="F30" s="301"/>
      <c r="G30" s="302"/>
      <c r="H30" s="303"/>
      <c r="I30" s="303"/>
      <c r="J30" s="303"/>
      <c r="K30" s="301"/>
      <c r="L30" s="300"/>
      <c r="M30" s="300"/>
      <c r="O30" s="273" t="str">
        <f t="shared" si="1"/>
        <v>ASLine</v>
      </c>
    </row>
    <row r="31" spans="1:15" s="273" customFormat="1" ht="16.5" customHeight="1" x14ac:dyDescent="0.25">
      <c r="A31" s="299">
        <f t="shared" si="0"/>
        <v>20478</v>
      </c>
      <c r="B31" s="296"/>
      <c r="C31" s="296"/>
      <c r="D31" s="296"/>
      <c r="E31" s="296"/>
      <c r="F31" s="301"/>
      <c r="G31" s="302"/>
      <c r="H31" s="303"/>
      <c r="I31" s="303"/>
      <c r="J31" s="303"/>
      <c r="K31" s="301"/>
      <c r="L31" s="300"/>
      <c r="M31" s="300"/>
      <c r="O31" s="273" t="str">
        <f t="shared" si="1"/>
        <v>ASLine</v>
      </c>
    </row>
    <row r="32" spans="1:15" s="273" customFormat="1" ht="16.5" customHeight="1" x14ac:dyDescent="0.25">
      <c r="A32" s="299">
        <f t="shared" si="0"/>
        <v>20478</v>
      </c>
      <c r="B32" s="296"/>
      <c r="C32" s="296"/>
      <c r="D32" s="296"/>
      <c r="E32" s="296"/>
      <c r="F32" s="301"/>
      <c r="G32" s="302"/>
      <c r="H32" s="303"/>
      <c r="I32" s="303"/>
      <c r="J32" s="303"/>
      <c r="K32" s="301"/>
      <c r="L32" s="300"/>
      <c r="M32" s="300"/>
      <c r="O32" s="273" t="str">
        <f t="shared" si="1"/>
        <v>ASLine</v>
      </c>
    </row>
    <row r="33" spans="1:15" s="273" customFormat="1" ht="16.5" customHeight="1" x14ac:dyDescent="0.25">
      <c r="A33" s="299">
        <f t="shared" si="0"/>
        <v>20478</v>
      </c>
      <c r="B33" s="296"/>
      <c r="C33" s="296"/>
      <c r="D33" s="296"/>
      <c r="E33" s="296"/>
      <c r="F33" s="301"/>
      <c r="G33" s="302"/>
      <c r="H33" s="303"/>
      <c r="I33" s="303"/>
      <c r="J33" s="303"/>
      <c r="K33" s="301"/>
      <c r="L33" s="300"/>
      <c r="M33" s="300"/>
      <c r="O33" s="273" t="str">
        <f t="shared" si="1"/>
        <v>ASLine</v>
      </c>
    </row>
    <row r="34" spans="1:15" s="273" customFormat="1" ht="16.5" customHeight="1" x14ac:dyDescent="0.25">
      <c r="A34" s="299">
        <f t="shared" si="0"/>
        <v>20478</v>
      </c>
      <c r="B34" s="296"/>
      <c r="C34" s="296"/>
      <c r="D34" s="296"/>
      <c r="E34" s="296"/>
      <c r="F34" s="301"/>
      <c r="G34" s="302"/>
      <c r="H34" s="303"/>
      <c r="I34" s="303"/>
      <c r="J34" s="303"/>
      <c r="K34" s="301"/>
      <c r="L34" s="300"/>
      <c r="M34" s="300"/>
      <c r="O34" s="273" t="str">
        <f t="shared" si="1"/>
        <v>ASLine</v>
      </c>
    </row>
    <row r="35" spans="1:15" s="273" customFormat="1" ht="16.5" customHeight="1" x14ac:dyDescent="0.25">
      <c r="A35" s="299">
        <f t="shared" si="0"/>
        <v>20478</v>
      </c>
      <c r="B35" s="296"/>
      <c r="C35" s="296"/>
      <c r="D35" s="296"/>
      <c r="E35" s="296"/>
      <c r="F35" s="301"/>
      <c r="G35" s="302"/>
      <c r="H35" s="303"/>
      <c r="I35" s="303"/>
      <c r="J35" s="303"/>
      <c r="K35" s="301"/>
      <c r="L35" s="300"/>
      <c r="M35" s="300"/>
      <c r="O35" s="273" t="str">
        <f t="shared" si="1"/>
        <v>ASLine</v>
      </c>
    </row>
    <row r="36" spans="1:15" s="273" customFormat="1" ht="16.5" customHeight="1" x14ac:dyDescent="0.25">
      <c r="A36" s="299">
        <f t="shared" si="0"/>
        <v>20478</v>
      </c>
      <c r="B36" s="296"/>
      <c r="C36" s="296"/>
      <c r="D36" s="296"/>
      <c r="E36" s="296"/>
      <c r="F36" s="301"/>
      <c r="G36" s="302"/>
      <c r="H36" s="303"/>
      <c r="I36" s="303"/>
      <c r="J36" s="303"/>
      <c r="K36" s="301"/>
      <c r="L36" s="300"/>
      <c r="M36" s="300"/>
      <c r="O36" s="273" t="str">
        <f t="shared" si="1"/>
        <v>ASLine</v>
      </c>
    </row>
    <row r="37" spans="1:15" s="273" customFormat="1" ht="16.5" customHeight="1" x14ac:dyDescent="0.25">
      <c r="A37" s="299">
        <f t="shared" si="0"/>
        <v>20478</v>
      </c>
      <c r="B37" s="296"/>
      <c r="C37" s="296"/>
      <c r="D37" s="296"/>
      <c r="E37" s="296"/>
      <c r="F37" s="301"/>
      <c r="G37" s="302"/>
      <c r="H37" s="303"/>
      <c r="I37" s="303"/>
      <c r="J37" s="303"/>
      <c r="K37" s="301"/>
      <c r="L37" s="300"/>
      <c r="M37" s="300"/>
      <c r="O37" s="273" t="str">
        <f t="shared" si="1"/>
        <v>ASLine</v>
      </c>
    </row>
    <row r="38" spans="1:15" s="273" customFormat="1" ht="16.5" customHeight="1" x14ac:dyDescent="0.25">
      <c r="A38" s="299">
        <f t="shared" si="0"/>
        <v>20478</v>
      </c>
      <c r="B38" s="296"/>
      <c r="C38" s="296"/>
      <c r="D38" s="296"/>
      <c r="E38" s="296"/>
      <c r="F38" s="301"/>
      <c r="G38" s="302"/>
      <c r="H38" s="303"/>
      <c r="I38" s="303"/>
      <c r="J38" s="303"/>
      <c r="K38" s="301"/>
      <c r="L38" s="300"/>
      <c r="M38" s="300"/>
      <c r="O38" s="273" t="str">
        <f t="shared" si="1"/>
        <v>ASLine</v>
      </c>
    </row>
    <row r="39" spans="1:15" s="273" customFormat="1" ht="16.5" customHeight="1" x14ac:dyDescent="0.25">
      <c r="A39" s="299">
        <f t="shared" si="0"/>
        <v>20478</v>
      </c>
      <c r="B39" s="296"/>
      <c r="C39" s="296"/>
      <c r="D39" s="296"/>
      <c r="E39" s="296"/>
      <c r="F39" s="301"/>
      <c r="G39" s="302"/>
      <c r="H39" s="303"/>
      <c r="I39" s="303"/>
      <c r="J39" s="303"/>
      <c r="K39" s="301"/>
      <c r="L39" s="300"/>
      <c r="M39" s="300"/>
      <c r="O39" s="273" t="str">
        <f t="shared" si="1"/>
        <v>ASLine</v>
      </c>
    </row>
    <row r="40" spans="1:15" s="273" customFormat="1" ht="16.5" customHeight="1" x14ac:dyDescent="0.25">
      <c r="A40" s="299">
        <f t="shared" si="0"/>
        <v>20478</v>
      </c>
      <c r="B40" s="296"/>
      <c r="C40" s="296"/>
      <c r="D40" s="296"/>
      <c r="E40" s="296"/>
      <c r="F40" s="301"/>
      <c r="G40" s="302"/>
      <c r="H40" s="303"/>
      <c r="I40" s="303"/>
      <c r="J40" s="303"/>
      <c r="K40" s="301"/>
      <c r="L40" s="300"/>
      <c r="M40" s="300"/>
      <c r="O40" s="273" t="str">
        <f t="shared" si="1"/>
        <v>ASLine</v>
      </c>
    </row>
    <row r="41" spans="1:15" s="273" customFormat="1" x14ac:dyDescent="0.25">
      <c r="A41" s="299">
        <f t="shared" si="0"/>
        <v>20478</v>
      </c>
      <c r="B41" s="296"/>
      <c r="C41" s="296"/>
      <c r="D41" s="296"/>
      <c r="E41" s="296"/>
      <c r="F41" s="301"/>
      <c r="G41" s="302"/>
      <c r="H41" s="303"/>
      <c r="I41" s="303"/>
      <c r="J41" s="303"/>
      <c r="K41" s="301"/>
      <c r="L41" s="300"/>
      <c r="M41" s="300"/>
      <c r="O41" s="273" t="str">
        <f t="shared" si="1"/>
        <v>ASLine</v>
      </c>
    </row>
    <row r="42" spans="1:15" s="273" customFormat="1" x14ac:dyDescent="0.25">
      <c r="A42" s="299">
        <f t="shared" si="0"/>
        <v>20478</v>
      </c>
      <c r="B42" s="296"/>
      <c r="C42" s="296"/>
      <c r="D42" s="296"/>
      <c r="E42" s="296"/>
      <c r="F42" s="301"/>
      <c r="G42" s="302"/>
      <c r="H42" s="303"/>
      <c r="I42" s="303"/>
      <c r="J42" s="303"/>
      <c r="K42" s="301"/>
      <c r="L42" s="300"/>
      <c r="M42" s="300"/>
      <c r="O42" s="273" t="str">
        <f t="shared" si="1"/>
        <v>ASLine</v>
      </c>
    </row>
    <row r="43" spans="1:15" s="273" customFormat="1" x14ac:dyDescent="0.25">
      <c r="A43" s="299">
        <f t="shared" si="0"/>
        <v>20478</v>
      </c>
      <c r="B43" s="296"/>
      <c r="C43" s="296"/>
      <c r="D43" s="296"/>
      <c r="E43" s="296"/>
      <c r="F43" s="301"/>
      <c r="G43" s="302"/>
      <c r="H43" s="303"/>
      <c r="I43" s="303"/>
      <c r="J43" s="303"/>
      <c r="K43" s="301"/>
      <c r="L43" s="300"/>
      <c r="M43" s="300"/>
      <c r="O43" s="273" t="str">
        <f t="shared" si="1"/>
        <v>ASLine</v>
      </c>
    </row>
    <row r="44" spans="1:15" s="273" customFormat="1" x14ac:dyDescent="0.25">
      <c r="A44" s="299">
        <f t="shared" si="0"/>
        <v>20478</v>
      </c>
      <c r="B44" s="296"/>
      <c r="C44" s="296"/>
      <c r="D44" s="296"/>
      <c r="E44" s="296"/>
      <c r="F44" s="301"/>
      <c r="G44" s="302"/>
      <c r="H44" s="303"/>
      <c r="I44" s="303"/>
      <c r="J44" s="303"/>
      <c r="K44" s="301"/>
      <c r="L44" s="300"/>
      <c r="M44" s="300"/>
      <c r="O44" s="273" t="str">
        <f t="shared" si="1"/>
        <v>ASLine</v>
      </c>
    </row>
    <row r="45" spans="1:15" s="273" customFormat="1" x14ac:dyDescent="0.25">
      <c r="A45" s="299">
        <f t="shared" si="0"/>
        <v>20478</v>
      </c>
      <c r="B45" s="296"/>
      <c r="C45" s="296"/>
      <c r="D45" s="296"/>
      <c r="E45" s="296"/>
      <c r="F45" s="301"/>
      <c r="G45" s="302"/>
      <c r="H45" s="303"/>
      <c r="I45" s="303"/>
      <c r="J45" s="303"/>
      <c r="K45" s="301"/>
      <c r="L45" s="300"/>
      <c r="M45" s="300"/>
      <c r="O45" s="273" t="str">
        <f t="shared" si="1"/>
        <v>ASLine</v>
      </c>
    </row>
    <row r="46" spans="1:15" s="273" customFormat="1" x14ac:dyDescent="0.25">
      <c r="A46" s="299">
        <f t="shared" si="0"/>
        <v>20478</v>
      </c>
      <c r="B46" s="296"/>
      <c r="C46" s="296"/>
      <c r="D46" s="296"/>
      <c r="E46" s="296"/>
      <c r="F46" s="301"/>
      <c r="G46" s="302"/>
      <c r="H46" s="303"/>
      <c r="I46" s="303"/>
      <c r="J46" s="303"/>
      <c r="K46" s="301"/>
      <c r="L46" s="300"/>
      <c r="M46" s="300"/>
      <c r="O46" s="273" t="str">
        <f t="shared" si="1"/>
        <v>ASLine</v>
      </c>
    </row>
    <row r="47" spans="1:15" s="273" customFormat="1" x14ac:dyDescent="0.25">
      <c r="A47" s="299">
        <f t="shared" si="0"/>
        <v>20478</v>
      </c>
      <c r="B47" s="296"/>
      <c r="C47" s="296"/>
      <c r="D47" s="296"/>
      <c r="E47" s="296"/>
      <c r="F47" s="301"/>
      <c r="G47" s="302"/>
      <c r="H47" s="303"/>
      <c r="I47" s="303"/>
      <c r="J47" s="303"/>
      <c r="K47" s="301"/>
      <c r="L47" s="300"/>
      <c r="M47" s="300"/>
      <c r="O47" s="273" t="str">
        <f t="shared" si="1"/>
        <v>ASLine</v>
      </c>
    </row>
    <row r="48" spans="1:15" s="273" customFormat="1" x14ac:dyDescent="0.25">
      <c r="A48" s="299">
        <f t="shared" si="0"/>
        <v>20478</v>
      </c>
      <c r="B48" s="296"/>
      <c r="C48" s="296"/>
      <c r="D48" s="296"/>
      <c r="E48" s="296"/>
      <c r="F48" s="301"/>
      <c r="G48" s="302"/>
      <c r="H48" s="303"/>
      <c r="I48" s="303"/>
      <c r="J48" s="303"/>
      <c r="K48" s="301"/>
      <c r="L48" s="300"/>
      <c r="M48" s="300"/>
      <c r="O48" s="273" t="str">
        <f t="shared" si="1"/>
        <v>ASLine</v>
      </c>
    </row>
    <row r="49" spans="1:15" s="273" customFormat="1" x14ac:dyDescent="0.25">
      <c r="A49" s="299">
        <f t="shared" si="0"/>
        <v>20478</v>
      </c>
      <c r="B49" s="296"/>
      <c r="C49" s="296"/>
      <c r="D49" s="296"/>
      <c r="E49" s="296"/>
      <c r="F49" s="301"/>
      <c r="G49" s="302"/>
      <c r="H49" s="303"/>
      <c r="I49" s="303"/>
      <c r="J49" s="303"/>
      <c r="K49" s="301"/>
      <c r="L49" s="300"/>
      <c r="M49" s="300"/>
      <c r="O49" s="273" t="str">
        <f t="shared" si="1"/>
        <v>ASLine</v>
      </c>
    </row>
    <row r="50" spans="1:15" s="273" customFormat="1" x14ac:dyDescent="0.25">
      <c r="A50" s="299">
        <f t="shared" si="0"/>
        <v>20478</v>
      </c>
      <c r="B50" s="296"/>
      <c r="C50" s="296"/>
      <c r="D50" s="296"/>
      <c r="E50" s="296"/>
      <c r="F50" s="301"/>
      <c r="G50" s="302"/>
      <c r="H50" s="303"/>
      <c r="I50" s="303"/>
      <c r="J50" s="303"/>
      <c r="K50" s="301"/>
      <c r="L50" s="300"/>
      <c r="M50" s="300"/>
      <c r="O50" s="273" t="str">
        <f t="shared" si="1"/>
        <v>ASLine</v>
      </c>
    </row>
    <row r="51" spans="1:15" s="273" customFormat="1" x14ac:dyDescent="0.25">
      <c r="A51" s="299">
        <f t="shared" si="0"/>
        <v>20478</v>
      </c>
      <c r="B51" s="296"/>
      <c r="C51" s="296"/>
      <c r="D51" s="296"/>
      <c r="E51" s="296"/>
      <c r="F51" s="301"/>
      <c r="G51" s="302"/>
      <c r="H51" s="303"/>
      <c r="I51" s="303"/>
      <c r="J51" s="303"/>
      <c r="K51" s="301"/>
      <c r="L51" s="300"/>
      <c r="M51" s="300"/>
      <c r="O51" s="273" t="str">
        <f t="shared" si="1"/>
        <v>ASLine</v>
      </c>
    </row>
    <row r="52" spans="1:15" s="273" customFormat="1" x14ac:dyDescent="0.25">
      <c r="A52" s="299">
        <f t="shared" si="0"/>
        <v>20478</v>
      </c>
      <c r="B52" s="296"/>
      <c r="C52" s="296"/>
      <c r="D52" s="296"/>
      <c r="E52" s="296"/>
      <c r="F52" s="301"/>
      <c r="G52" s="302"/>
      <c r="H52" s="303"/>
      <c r="I52" s="303"/>
      <c r="J52" s="303"/>
      <c r="K52" s="301"/>
      <c r="L52" s="300"/>
      <c r="M52" s="300"/>
      <c r="O52" s="273" t="str">
        <f t="shared" si="1"/>
        <v>ASLine</v>
      </c>
    </row>
    <row r="53" spans="1:15" s="273" customFormat="1" x14ac:dyDescent="0.25">
      <c r="A53" s="299">
        <f t="shared" si="0"/>
        <v>20478</v>
      </c>
      <c r="B53" s="296"/>
      <c r="C53" s="296"/>
      <c r="D53" s="296"/>
      <c r="E53" s="296"/>
      <c r="F53" s="301"/>
      <c r="G53" s="302"/>
      <c r="H53" s="303"/>
      <c r="I53" s="303"/>
      <c r="J53" s="303"/>
      <c r="K53" s="301"/>
      <c r="L53" s="300"/>
      <c r="M53" s="300"/>
      <c r="O53" s="273" t="str">
        <f t="shared" si="1"/>
        <v>ASLine</v>
      </c>
    </row>
    <row r="54" spans="1:15" s="273" customFormat="1" x14ac:dyDescent="0.25">
      <c r="A54" s="299">
        <f t="shared" si="0"/>
        <v>20478</v>
      </c>
      <c r="B54" s="296"/>
      <c r="C54" s="296"/>
      <c r="D54" s="296"/>
      <c r="E54" s="296"/>
      <c r="F54" s="301"/>
      <c r="G54" s="302"/>
      <c r="H54" s="303"/>
      <c r="I54" s="303"/>
      <c r="J54" s="303"/>
      <c r="K54" s="301"/>
      <c r="L54" s="300"/>
      <c r="M54" s="300"/>
      <c r="O54" s="273" t="str">
        <f t="shared" si="1"/>
        <v>ASLine</v>
      </c>
    </row>
    <row r="55" spans="1:15" s="273" customFormat="1" x14ac:dyDescent="0.25">
      <c r="A55" s="299">
        <f t="shared" si="0"/>
        <v>20478</v>
      </c>
      <c r="B55" s="296"/>
      <c r="C55" s="296"/>
      <c r="D55" s="296"/>
      <c r="E55" s="296"/>
      <c r="F55" s="301"/>
      <c r="G55" s="302"/>
      <c r="H55" s="303"/>
      <c r="I55" s="303"/>
      <c r="J55" s="303"/>
      <c r="K55" s="301"/>
      <c r="L55" s="300"/>
      <c r="M55" s="300"/>
      <c r="O55" s="273" t="str">
        <f t="shared" si="1"/>
        <v>ASLine</v>
      </c>
    </row>
    <row r="56" spans="1:15" ht="15.75" x14ac:dyDescent="0.25">
      <c r="A56" s="299">
        <f t="shared" si="0"/>
        <v>20478</v>
      </c>
      <c r="B56" s="296"/>
      <c r="C56" s="296"/>
      <c r="D56" s="296"/>
      <c r="E56" s="296"/>
      <c r="F56" s="301"/>
      <c r="G56" s="302"/>
      <c r="H56" s="303"/>
      <c r="I56" s="303"/>
      <c r="J56" s="303"/>
      <c r="K56" s="301"/>
      <c r="L56" s="300"/>
      <c r="M56" s="300"/>
      <c r="O56" s="273" t="str">
        <f t="shared" si="1"/>
        <v>ASLine</v>
      </c>
    </row>
    <row r="57" spans="1:15" ht="15.75" x14ac:dyDescent="0.25">
      <c r="A57" s="299">
        <f t="shared" si="0"/>
        <v>20478</v>
      </c>
      <c r="B57" s="296"/>
      <c r="C57" s="296"/>
      <c r="D57" s="296"/>
      <c r="E57" s="296"/>
      <c r="F57" s="301"/>
      <c r="G57" s="302"/>
      <c r="H57" s="303"/>
      <c r="I57" s="303"/>
      <c r="J57" s="303"/>
      <c r="K57" s="301"/>
      <c r="L57" s="300"/>
      <c r="M57" s="300"/>
      <c r="O57" s="273" t="str">
        <f t="shared" si="1"/>
        <v>ASLine</v>
      </c>
    </row>
    <row r="58" spans="1:15" ht="15.75" x14ac:dyDescent="0.25">
      <c r="A58" s="299">
        <f t="shared" si="0"/>
        <v>20478</v>
      </c>
      <c r="B58" s="296"/>
      <c r="C58" s="296"/>
      <c r="D58" s="296"/>
      <c r="E58" s="296"/>
      <c r="F58" s="301"/>
      <c r="G58" s="302"/>
      <c r="H58" s="303"/>
      <c r="I58" s="303"/>
      <c r="J58" s="303"/>
      <c r="K58" s="301"/>
      <c r="L58" s="300"/>
      <c r="M58" s="300"/>
      <c r="O58" s="273" t="str">
        <f t="shared" si="1"/>
        <v>ASLine</v>
      </c>
    </row>
    <row r="59" spans="1:15" ht="15.75" x14ac:dyDescent="0.25">
      <c r="A59" s="299">
        <f t="shared" si="0"/>
        <v>20478</v>
      </c>
      <c r="B59" s="296"/>
      <c r="C59" s="296"/>
      <c r="D59" s="296"/>
      <c r="E59" s="296"/>
      <c r="F59" s="301"/>
      <c r="G59" s="302"/>
      <c r="H59" s="303"/>
      <c r="I59" s="303"/>
      <c r="J59" s="303"/>
      <c r="K59" s="301"/>
      <c r="L59" s="300"/>
      <c r="M59" s="300"/>
      <c r="O59" s="273" t="str">
        <f t="shared" si="1"/>
        <v>ASLine</v>
      </c>
    </row>
    <row r="60" spans="1:15" ht="15.75" x14ac:dyDescent="0.25">
      <c r="A60" s="299">
        <f t="shared" si="0"/>
        <v>20478</v>
      </c>
      <c r="B60" s="296"/>
      <c r="C60" s="296"/>
      <c r="D60" s="296"/>
      <c r="E60" s="296"/>
      <c r="F60" s="301"/>
      <c r="G60" s="302"/>
      <c r="H60" s="303"/>
      <c r="I60" s="303"/>
      <c r="J60" s="303"/>
      <c r="K60" s="301"/>
      <c r="L60" s="300"/>
      <c r="M60" s="300"/>
      <c r="O60" s="273" t="str">
        <f t="shared" si="1"/>
        <v>ASLine</v>
      </c>
    </row>
    <row r="61" spans="1:15" ht="15.75" x14ac:dyDescent="0.25">
      <c r="A61" s="299">
        <f t="shared" si="0"/>
        <v>20478</v>
      </c>
      <c r="B61" s="296"/>
      <c r="C61" s="296"/>
      <c r="D61" s="296"/>
      <c r="E61" s="296"/>
      <c r="F61" s="301"/>
      <c r="G61" s="302"/>
      <c r="H61" s="303"/>
      <c r="I61" s="303"/>
      <c r="J61" s="303"/>
      <c r="K61" s="301"/>
      <c r="L61" s="300"/>
      <c r="M61" s="300"/>
      <c r="O61" s="273" t="str">
        <f t="shared" si="1"/>
        <v>ASLine</v>
      </c>
    </row>
    <row r="62" spans="1:15" ht="15.75" x14ac:dyDescent="0.25">
      <c r="A62" s="299">
        <f t="shared" si="0"/>
        <v>20478</v>
      </c>
      <c r="B62" s="296"/>
      <c r="C62" s="296"/>
      <c r="D62" s="296"/>
      <c r="E62" s="296"/>
      <c r="F62" s="301"/>
      <c r="G62" s="302"/>
      <c r="H62" s="303"/>
      <c r="I62" s="303"/>
      <c r="J62" s="303"/>
      <c r="K62" s="301"/>
      <c r="L62" s="300"/>
      <c r="M62" s="300"/>
      <c r="O62" s="27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2" t="s">
        <v>235</v>
      </c>
      <c r="B1" s="272"/>
      <c r="D1" s="27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75" t="s">
        <v>288</v>
      </c>
    </row>
    <row r="17" spans="2:2" x14ac:dyDescent="0.25">
      <c r="B17" s="148"/>
    </row>
    <row r="45" spans="2:2" x14ac:dyDescent="0.25">
      <c r="B45" s="271"/>
    </row>
    <row r="46" spans="2:2" x14ac:dyDescent="0.25">
      <c r="B46" s="271"/>
    </row>
    <row r="47" spans="2:2" x14ac:dyDescent="0.25">
      <c r="B47" s="271"/>
    </row>
    <row r="48" spans="2:2" x14ac:dyDescent="0.25">
      <c r="B48" s="271"/>
    </row>
    <row r="49" spans="2:2" x14ac:dyDescent="0.25">
      <c r="B49" s="271"/>
    </row>
    <row r="50" spans="2:2" x14ac:dyDescent="0.25">
      <c r="B50" s="271"/>
    </row>
    <row r="51" spans="2:2" x14ac:dyDescent="0.25">
      <c r="B51" s="271"/>
    </row>
    <row r="52" spans="2:2" x14ac:dyDescent="0.25">
      <c r="B52" s="271"/>
    </row>
    <row r="53" spans="2:2" x14ac:dyDescent="0.25">
      <c r="B53" s="271"/>
    </row>
    <row r="54" spans="2:2" x14ac:dyDescent="0.25">
      <c r="B54" s="271"/>
    </row>
    <row r="55" spans="2:2" x14ac:dyDescent="0.25">
      <c r="B55" s="271"/>
    </row>
    <row r="56" spans="2:2" x14ac:dyDescent="0.25">
      <c r="B56" s="271"/>
    </row>
    <row r="57" spans="2:2" x14ac:dyDescent="0.25">
      <c r="B57" s="271"/>
    </row>
    <row r="58" spans="2:2" x14ac:dyDescent="0.25">
      <c r="B58" s="271"/>
    </row>
    <row r="59" spans="2:2" x14ac:dyDescent="0.25">
      <c r="B59" s="271"/>
    </row>
    <row r="60" spans="2:2" x14ac:dyDescent="0.25">
      <c r="B60" s="271"/>
    </row>
    <row r="61" spans="2:2" x14ac:dyDescent="0.25">
      <c r="B61" s="271"/>
    </row>
    <row r="62" spans="2:2" x14ac:dyDescent="0.25">
      <c r="B62" s="271"/>
    </row>
    <row r="63" spans="2:2" x14ac:dyDescent="0.25">
      <c r="B63" s="27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48" bestFit="1" customWidth="1"/>
    <col min="2" max="2" width="14.28515625" style="148" customWidth="1"/>
    <col min="3" max="3" width="15.7109375" style="148" bestFit="1" customWidth="1"/>
    <col min="4" max="4" width="11.28515625" style="148" customWidth="1"/>
    <col min="5" max="5" width="13.7109375" style="148" customWidth="1"/>
    <col min="6" max="6" width="11.42578125" style="148" bestFit="1" customWidth="1"/>
    <col min="7" max="7" width="5.5703125" style="148" customWidth="1"/>
    <col min="8" max="8" width="7" style="148" bestFit="1" customWidth="1"/>
    <col min="9" max="9" width="9.42578125" style="148" customWidth="1"/>
    <col min="10" max="13" width="14" style="148" customWidth="1"/>
    <col min="14" max="15" width="13.7109375" style="148" bestFit="1" customWidth="1"/>
    <col min="16" max="16" width="18.140625" style="148" bestFit="1" customWidth="1"/>
    <col min="17" max="17" width="8.5703125" style="148" bestFit="1" customWidth="1"/>
    <col min="18" max="18" width="12.7109375" style="148" bestFit="1" customWidth="1"/>
    <col min="19" max="19" width="14.5703125" style="148" customWidth="1"/>
    <col min="20" max="20" width="13.7109375" style="148" bestFit="1" customWidth="1"/>
    <col min="21" max="21" width="25.7109375" style="148" customWidth="1"/>
    <col min="22" max="33" width="9.140625" style="148" customWidth="1"/>
    <col min="34" max="16384" width="9.140625" style="148"/>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8" t="s">
        <v>287</v>
      </c>
    </row>
    <row r="2" spans="1:38" x14ac:dyDescent="0.25">
      <c r="V2" s="152" t="s">
        <v>161</v>
      </c>
      <c r="W2" s="152" t="s">
        <v>161</v>
      </c>
      <c r="X2" s="152"/>
      <c r="Y2" s="152"/>
      <c r="Z2" s="152"/>
      <c r="AA2" s="152"/>
      <c r="AB2" s="152"/>
      <c r="AC2" s="152"/>
      <c r="AD2" s="152"/>
      <c r="AE2" s="152"/>
      <c r="AF2" s="152" t="s">
        <v>73</v>
      </c>
      <c r="AG2" s="152" t="s">
        <v>160</v>
      </c>
    </row>
    <row r="3" spans="1:38" x14ac:dyDescent="0.2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25">
      <c r="A4" s="148" t="str">
        <f>'Cover Page'!B9</f>
        <v>National Fire Insurnace Company of Hartford</v>
      </c>
      <c r="B4" s="148">
        <f>'Cover Page'!L9</f>
        <v>20478</v>
      </c>
      <c r="C4" s="148" t="str">
        <f>'Cover Page'!B13</f>
        <v>CNA Insurance Group</v>
      </c>
      <c r="D4" s="149">
        <f>'Cover Page'!L13</f>
        <v>218</v>
      </c>
      <c r="E4" s="148" t="str">
        <f>'Cover Page'!B17</f>
        <v>151 N Franlikn St.</v>
      </c>
      <c r="F4" s="148" t="str">
        <f>'Cover Page'!B20</f>
        <v>Chicago</v>
      </c>
      <c r="G4" s="148" t="str">
        <f>'Cover Page'!I20</f>
        <v>IL</v>
      </c>
      <c r="H4" s="149">
        <f>'Cover Page'!L20</f>
        <v>60606</v>
      </c>
      <c r="I4" s="148" t="b">
        <v>1</v>
      </c>
      <c r="J4" s="148" t="b">
        <v>0</v>
      </c>
      <c r="K4" s="150">
        <f>'Cover Page'!B32</f>
        <v>44228</v>
      </c>
      <c r="L4" s="166" t="str">
        <f>'Cover Page'!B35</f>
        <v>Garrett Williams</v>
      </c>
      <c r="M4" s="166" t="str">
        <f>'Cover Page'!B38</f>
        <v>Senior Vice President, Chief Compliance Officer</v>
      </c>
      <c r="N4" s="208" t="str">
        <f>'Cover Page'!I35</f>
        <v>312-822-2138</v>
      </c>
      <c r="O4" s="208" t="str">
        <f>'Cover Page'!L35</f>
        <v>NA</v>
      </c>
      <c r="P4" s="148" t="str">
        <f>'Cover Page'!I38</f>
        <v>garrett.williams@cna.com</v>
      </c>
      <c r="Q4" s="148" t="str">
        <f>'Cover Page'!B42</f>
        <v>Alex Morton</v>
      </c>
      <c r="R4" s="148" t="str">
        <f>'Cover Page'!B46</f>
        <v>Regulatory Compliance Consulting Director</v>
      </c>
      <c r="S4" s="208" t="str">
        <f>'Cover Page'!I42</f>
        <v>312-822-7189</v>
      </c>
      <c r="T4" s="208"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0</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2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2" customWidth="1"/>
    <col min="4" max="4" width="7.5703125" style="233" customWidth="1"/>
    <col min="5" max="6" width="6.42578125" style="233" customWidth="1"/>
    <col min="7" max="7" width="9.140625" style="234" customWidth="1"/>
    <col min="8" max="8" width="7.42578125" style="232" customWidth="1"/>
    <col min="9" max="9" width="6" style="233" customWidth="1"/>
    <col min="10" max="10" width="4" style="233" customWidth="1"/>
    <col min="11" max="11" width="5.85546875" style="233" customWidth="1"/>
    <col min="12" max="12" width="9" style="233" bestFit="1" customWidth="1"/>
    <col min="13" max="13" width="9.5703125" style="233" customWidth="1"/>
    <col min="14" max="14" width="11.7109375" style="233" customWidth="1"/>
    <col min="15" max="15" width="12.42578125" style="233" customWidth="1"/>
    <col min="16" max="16" width="8.28515625" style="234" customWidth="1"/>
    <col min="17" max="17" width="6.42578125" style="226" customWidth="1"/>
    <col min="18" max="18" width="5.140625" style="226" customWidth="1"/>
    <col min="19" max="19" width="7.140625" style="226" customWidth="1"/>
    <col min="20" max="20" width="6.42578125" style="226" customWidth="1"/>
    <col min="21" max="21" width="6.140625" style="234" bestFit="1" customWidth="1"/>
  </cols>
  <sheetData>
    <row r="1" spans="1:27" x14ac:dyDescent="0.25">
      <c r="A1" s="220"/>
      <c r="B1" s="220"/>
      <c r="C1" s="378" t="s">
        <v>186</v>
      </c>
      <c r="D1" s="379"/>
      <c r="E1" s="379"/>
      <c r="F1" s="379"/>
      <c r="G1" s="380"/>
      <c r="H1" s="381" t="s">
        <v>187</v>
      </c>
      <c r="I1" s="382"/>
      <c r="J1" s="382"/>
      <c r="K1" s="382"/>
      <c r="L1" s="382"/>
      <c r="M1" s="382"/>
      <c r="N1" s="382"/>
      <c r="O1" s="382"/>
      <c r="P1" s="383"/>
      <c r="Q1" s="378" t="s">
        <v>188</v>
      </c>
      <c r="R1" s="379"/>
      <c r="S1" s="379"/>
      <c r="T1" s="379"/>
      <c r="U1" s="380"/>
    </row>
    <row r="2" spans="1:27" s="217" customFormat="1" ht="60.75" thickBot="1" x14ac:dyDescent="0.3">
      <c r="A2" s="221" t="s">
        <v>176</v>
      </c>
      <c r="B2" s="222" t="s">
        <v>175</v>
      </c>
      <c r="C2" s="227" t="s">
        <v>189</v>
      </c>
      <c r="D2" s="223" t="s">
        <v>190</v>
      </c>
      <c r="E2" s="223" t="s">
        <v>191</v>
      </c>
      <c r="F2" s="223" t="s">
        <v>205</v>
      </c>
      <c r="G2" s="228" t="s">
        <v>192</v>
      </c>
      <c r="H2" s="235" t="s">
        <v>193</v>
      </c>
      <c r="I2" s="224" t="s">
        <v>194</v>
      </c>
      <c r="J2" s="224" t="s">
        <v>59</v>
      </c>
      <c r="K2" s="224" t="s">
        <v>195</v>
      </c>
      <c r="L2" s="224" t="s">
        <v>196</v>
      </c>
      <c r="M2" s="224" t="s">
        <v>197</v>
      </c>
      <c r="N2" s="224" t="s">
        <v>198</v>
      </c>
      <c r="O2" s="224" t="s">
        <v>214</v>
      </c>
      <c r="P2" s="236" t="s">
        <v>199</v>
      </c>
      <c r="Q2" s="223" t="s">
        <v>200</v>
      </c>
      <c r="R2" s="223" t="s">
        <v>201</v>
      </c>
      <c r="S2" s="223" t="s">
        <v>202</v>
      </c>
      <c r="T2" s="223" t="s">
        <v>204</v>
      </c>
      <c r="U2" s="228" t="s">
        <v>203</v>
      </c>
    </row>
    <row r="3" spans="1:27" ht="15.75" thickTop="1" x14ac:dyDescent="0.25">
      <c r="A3" s="148">
        <f>'Cover Page'!$L$9</f>
        <v>20478</v>
      </c>
      <c r="B3" s="148" t="s">
        <v>80</v>
      </c>
      <c r="C3" s="229">
        <f>Questionnaire!$U$44</f>
        <v>0</v>
      </c>
      <c r="D3" s="230">
        <f>Questionnaire!$U$45</f>
        <v>0</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v>
      </c>
      <c r="O3" s="261">
        <f>Questionnaire!G70</f>
        <v>0</v>
      </c>
      <c r="P3" s="239">
        <f>Questionnaire!$U$73</f>
        <v>0</v>
      </c>
      <c r="Q3" s="225">
        <f>Questionnaire!$U$81</f>
        <v>0</v>
      </c>
      <c r="R3" s="225">
        <f>Questionnaire!$U$82</f>
        <v>0</v>
      </c>
      <c r="S3" s="225">
        <f>Questionnaire!$U$83</f>
        <v>0</v>
      </c>
      <c r="T3" s="225">
        <f>Questionnaire!$U$84</f>
        <v>0</v>
      </c>
      <c r="U3" s="231">
        <f>Questionnaire!$U$85</f>
        <v>0</v>
      </c>
    </row>
    <row r="4" spans="1:27" x14ac:dyDescent="0.25">
      <c r="A4" s="148">
        <f>'Cover Page'!$L$9</f>
        <v>20478</v>
      </c>
      <c r="B4" s="148" t="s">
        <v>229</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1">
        <f>Questionnaire!H70</f>
        <v>0</v>
      </c>
      <c r="P4" s="239">
        <f>Questionnaire!$V$73</f>
        <v>0</v>
      </c>
      <c r="Q4" s="225">
        <f>Questionnaire!$V$81</f>
        <v>1</v>
      </c>
      <c r="R4" s="225">
        <f>Questionnaire!$V$82</f>
        <v>1</v>
      </c>
      <c r="S4" s="225">
        <f>Questionnaire!$V$83</f>
        <v>1</v>
      </c>
      <c r="T4" s="225">
        <f>Questionnaire!$V$84</f>
        <v>0</v>
      </c>
      <c r="U4" s="231">
        <f>Questionnaire!$V$85</f>
        <v>0</v>
      </c>
    </row>
    <row r="5" spans="1:27" x14ac:dyDescent="0.25">
      <c r="A5" s="148">
        <f>'Cover Page'!$L$9</f>
        <v>20478</v>
      </c>
      <c r="B5" s="148" t="s">
        <v>81</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1">
        <f>Questionnaire!I70</f>
        <v>0</v>
      </c>
      <c r="P5" s="239">
        <f>Questionnaire!$W$73</f>
        <v>0</v>
      </c>
      <c r="Q5" s="225">
        <f>Questionnaire!$W$81</f>
        <v>1</v>
      </c>
      <c r="R5" s="225">
        <f>Questionnaire!$W$82</f>
        <v>1</v>
      </c>
      <c r="S5" s="225">
        <f>Questionnaire!$W$83</f>
        <v>1</v>
      </c>
      <c r="T5" s="225">
        <f>Questionnaire!$W$84</f>
        <v>0</v>
      </c>
      <c r="U5" s="231">
        <f>Questionnaire!$W$85</f>
        <v>0</v>
      </c>
    </row>
    <row r="6" spans="1:27" x14ac:dyDescent="0.25">
      <c r="A6" s="148">
        <f>'Cover Page'!$L$9</f>
        <v>20478</v>
      </c>
      <c r="B6" s="148" t="s">
        <v>82</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1">
        <f>Questionnaire!J70</f>
        <v>0</v>
      </c>
      <c r="P6" s="239">
        <f>Questionnaire!$X$73</f>
        <v>0</v>
      </c>
      <c r="Q6" s="225">
        <f>Questionnaire!$X$81</f>
        <v>1</v>
      </c>
      <c r="R6" s="225">
        <f>Questionnaire!$X$82</f>
        <v>1</v>
      </c>
      <c r="S6" s="225">
        <f>Questionnaire!$X$83</f>
        <v>1</v>
      </c>
      <c r="T6" s="225">
        <f>Questionnaire!$X$84</f>
        <v>1</v>
      </c>
      <c r="U6" s="231">
        <f>Questionnaire!$X$85</f>
        <v>0</v>
      </c>
    </row>
    <row r="7" spans="1:27" x14ac:dyDescent="0.25">
      <c r="A7" s="148">
        <f>'Cover Page'!$L$9</f>
        <v>20478</v>
      </c>
      <c r="B7" s="148" t="s">
        <v>231</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1">
        <f>Questionnaire!K70</f>
        <v>0</v>
      </c>
      <c r="P7" s="239">
        <f>Questionnaire!$Y$73</f>
        <v>0</v>
      </c>
      <c r="Q7" s="225">
        <f>Questionnaire!$Y$81</f>
        <v>1</v>
      </c>
      <c r="R7" s="225">
        <f>Questionnaire!$Y$82</f>
        <v>1</v>
      </c>
      <c r="S7" s="225">
        <f>Questionnaire!$Y$83</f>
        <v>1</v>
      </c>
      <c r="T7" s="225">
        <f>Questionnaire!$Y$84</f>
        <v>1</v>
      </c>
      <c r="U7" s="231">
        <f>Questionnaire!$Y$85</f>
        <v>0</v>
      </c>
    </row>
    <row r="8" spans="1:27" x14ac:dyDescent="0.25">
      <c r="A8" s="148">
        <f>'Cover Page'!$L$9</f>
        <v>20478</v>
      </c>
      <c r="B8" s="148" t="s">
        <v>232</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1">
        <f>Questionnaire!L70</f>
        <v>0</v>
      </c>
      <c r="P8" s="239">
        <f>Questionnaire!$Z$73</f>
        <v>0</v>
      </c>
      <c r="Q8" s="225">
        <f>Questionnaire!$Z$81</f>
        <v>0</v>
      </c>
      <c r="R8" s="225">
        <f>Questionnaire!$Z$82</f>
        <v>0</v>
      </c>
      <c r="S8" s="225">
        <f>Questionnaire!$Z$83</f>
        <v>0</v>
      </c>
      <c r="T8" s="225">
        <f>Questionnaire!$Z$84</f>
        <v>0</v>
      </c>
      <c r="U8" s="231">
        <f>Questionnaire!$Z$85</f>
        <v>0</v>
      </c>
    </row>
    <row r="9" spans="1:27" x14ac:dyDescent="0.25">
      <c r="A9" s="148">
        <f>'Cover Page'!$L$9</f>
        <v>20478</v>
      </c>
      <c r="B9" s="148" t="s">
        <v>158</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1">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25">
      <c r="V14" s="207"/>
      <c r="W14" s="207"/>
      <c r="X14" s="207"/>
      <c r="Y14" s="206"/>
      <c r="Z14" s="201"/>
      <c r="AA14" s="201"/>
    </row>
    <row r="15" spans="1:27" x14ac:dyDescent="0.25">
      <c r="V15" s="207"/>
      <c r="W15" s="207"/>
      <c r="X15" s="207"/>
      <c r="Y15" s="206"/>
      <c r="Z15" s="201"/>
      <c r="AA15" s="201"/>
    </row>
    <row r="16" spans="1:27" x14ac:dyDescent="0.25">
      <c r="V16" s="207"/>
      <c r="W16" s="207"/>
      <c r="X16" s="207"/>
      <c r="Y16" s="206"/>
      <c r="Z16" s="201"/>
      <c r="AA16" s="201"/>
    </row>
    <row r="17" spans="22:27" x14ac:dyDescent="0.25">
      <c r="V17" s="207"/>
      <c r="W17" s="207"/>
      <c r="X17" s="207"/>
      <c r="Y17" s="206"/>
      <c r="Z17" s="201"/>
      <c r="AA17" s="201"/>
    </row>
    <row r="18" spans="22:27" x14ac:dyDescent="0.25">
      <c r="V18" s="207"/>
      <c r="W18" s="207"/>
      <c r="X18" s="207"/>
      <c r="Y18" s="206"/>
      <c r="Z18" s="201"/>
      <c r="AA18" s="201"/>
    </row>
    <row r="19" spans="22:27" x14ac:dyDescent="0.25">
      <c r="V19" s="207"/>
      <c r="W19" s="207"/>
      <c r="X19" s="207"/>
      <c r="Y19" s="206"/>
      <c r="Z19" s="201"/>
      <c r="AA19" s="201"/>
    </row>
    <row r="20" spans="22:27" x14ac:dyDescent="0.2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74"/>
  </cols>
  <sheetData>
    <row r="1" spans="1:2" x14ac:dyDescent="0.25">
      <c r="A1" s="147" t="s">
        <v>100</v>
      </c>
      <c r="B1" s="274" t="s">
        <v>238</v>
      </c>
    </row>
    <row r="2" spans="1:2" x14ac:dyDescent="0.25">
      <c r="A2" s="147" t="s">
        <v>101</v>
      </c>
      <c r="B2" s="274" t="s">
        <v>239</v>
      </c>
    </row>
    <row r="3" spans="1:2" x14ac:dyDescent="0.25">
      <c r="A3" s="147" t="s">
        <v>102</v>
      </c>
      <c r="B3" s="274" t="s">
        <v>240</v>
      </c>
    </row>
    <row r="4" spans="1:2" x14ac:dyDescent="0.25">
      <c r="A4" s="147" t="s">
        <v>103</v>
      </c>
      <c r="B4" s="274" t="s">
        <v>241</v>
      </c>
    </row>
    <row r="5" spans="1:2" x14ac:dyDescent="0.25">
      <c r="A5" s="147" t="s">
        <v>104</v>
      </c>
      <c r="B5" s="274" t="s">
        <v>237</v>
      </c>
    </row>
    <row r="6" spans="1:2" x14ac:dyDescent="0.25">
      <c r="A6" s="147" t="s">
        <v>105</v>
      </c>
      <c r="B6" s="274" t="s">
        <v>242</v>
      </c>
    </row>
    <row r="7" spans="1:2" x14ac:dyDescent="0.25">
      <c r="A7" s="147" t="s">
        <v>106</v>
      </c>
      <c r="B7" s="274" t="s">
        <v>243</v>
      </c>
    </row>
    <row r="8" spans="1:2" x14ac:dyDescent="0.25">
      <c r="A8" s="147" t="s">
        <v>107</v>
      </c>
      <c r="B8" s="274" t="s">
        <v>244</v>
      </c>
    </row>
    <row r="9" spans="1:2" x14ac:dyDescent="0.25">
      <c r="A9" s="147" t="s">
        <v>108</v>
      </c>
      <c r="B9" s="274" t="s">
        <v>245</v>
      </c>
    </row>
    <row r="10" spans="1:2" x14ac:dyDescent="0.25">
      <c r="A10" s="147" t="s">
        <v>109</v>
      </c>
      <c r="B10" s="274" t="s">
        <v>246</v>
      </c>
    </row>
    <row r="11" spans="1:2" x14ac:dyDescent="0.25">
      <c r="A11" s="147" t="s">
        <v>110</v>
      </c>
      <c r="B11" s="274" t="s">
        <v>247</v>
      </c>
    </row>
    <row r="12" spans="1:2" x14ac:dyDescent="0.25">
      <c r="A12" s="147" t="s">
        <v>111</v>
      </c>
      <c r="B12" s="274" t="s">
        <v>248</v>
      </c>
    </row>
    <row r="13" spans="1:2" x14ac:dyDescent="0.25">
      <c r="A13" s="147" t="s">
        <v>112</v>
      </c>
      <c r="B13" s="274" t="s">
        <v>249</v>
      </c>
    </row>
    <row r="14" spans="1:2" x14ac:dyDescent="0.25">
      <c r="A14" s="147" t="s">
        <v>113</v>
      </c>
      <c r="B14" s="274" t="s">
        <v>250</v>
      </c>
    </row>
    <row r="15" spans="1:2" x14ac:dyDescent="0.25">
      <c r="A15" s="147" t="s">
        <v>114</v>
      </c>
      <c r="B15" s="274" t="s">
        <v>251</v>
      </c>
    </row>
    <row r="16" spans="1:2" x14ac:dyDescent="0.25">
      <c r="A16" s="147" t="s">
        <v>115</v>
      </c>
      <c r="B16" s="274" t="s">
        <v>252</v>
      </c>
    </row>
    <row r="17" spans="1:2" x14ac:dyDescent="0.25">
      <c r="A17" s="147" t="s">
        <v>116</v>
      </c>
      <c r="B17" s="274" t="s">
        <v>253</v>
      </c>
    </row>
    <row r="18" spans="1:2" x14ac:dyDescent="0.25">
      <c r="A18" s="147" t="s">
        <v>117</v>
      </c>
      <c r="B18" s="274" t="s">
        <v>254</v>
      </c>
    </row>
    <row r="19" spans="1:2" x14ac:dyDescent="0.25">
      <c r="A19" s="147" t="s">
        <v>118</v>
      </c>
      <c r="B19" s="274" t="s">
        <v>255</v>
      </c>
    </row>
    <row r="20" spans="1:2" x14ac:dyDescent="0.25">
      <c r="A20" s="147" t="s">
        <v>119</v>
      </c>
      <c r="B20" s="274" t="s">
        <v>256</v>
      </c>
    </row>
    <row r="21" spans="1:2" x14ac:dyDescent="0.25">
      <c r="A21" s="147" t="s">
        <v>120</v>
      </c>
      <c r="B21" s="274" t="s">
        <v>257</v>
      </c>
    </row>
    <row r="22" spans="1:2" x14ac:dyDescent="0.25">
      <c r="A22" s="147" t="s">
        <v>121</v>
      </c>
      <c r="B22" s="274" t="s">
        <v>258</v>
      </c>
    </row>
    <row r="23" spans="1:2" x14ac:dyDescent="0.25">
      <c r="A23" s="147" t="s">
        <v>122</v>
      </c>
      <c r="B23" s="274" t="s">
        <v>259</v>
      </c>
    </row>
    <row r="24" spans="1:2" x14ac:dyDescent="0.25">
      <c r="A24" s="147" t="s">
        <v>123</v>
      </c>
      <c r="B24" s="274" t="s">
        <v>260</v>
      </c>
    </row>
    <row r="25" spans="1:2" x14ac:dyDescent="0.25">
      <c r="A25" s="147" t="s">
        <v>124</v>
      </c>
      <c r="B25" s="274" t="s">
        <v>261</v>
      </c>
    </row>
    <row r="26" spans="1:2" x14ac:dyDescent="0.25">
      <c r="A26" s="147" t="s">
        <v>125</v>
      </c>
      <c r="B26" s="274" t="s">
        <v>262</v>
      </c>
    </row>
    <row r="27" spans="1:2" x14ac:dyDescent="0.25">
      <c r="A27" s="147" t="s">
        <v>126</v>
      </c>
      <c r="B27" s="274" t="s">
        <v>263</v>
      </c>
    </row>
    <row r="28" spans="1:2" x14ac:dyDescent="0.25">
      <c r="A28" s="147" t="s">
        <v>127</v>
      </c>
      <c r="B28" s="274" t="s">
        <v>264</v>
      </c>
    </row>
    <row r="29" spans="1:2" x14ac:dyDescent="0.25">
      <c r="A29" s="147" t="s">
        <v>128</v>
      </c>
      <c r="B29" s="274" t="s">
        <v>265</v>
      </c>
    </row>
    <row r="30" spans="1:2" x14ac:dyDescent="0.25">
      <c r="A30" s="147" t="s">
        <v>129</v>
      </c>
      <c r="B30" s="274" t="s">
        <v>266</v>
      </c>
    </row>
    <row r="31" spans="1:2" x14ac:dyDescent="0.25">
      <c r="A31" s="147" t="s">
        <v>130</v>
      </c>
      <c r="B31" s="274" t="s">
        <v>267</v>
      </c>
    </row>
    <row r="32" spans="1:2" x14ac:dyDescent="0.25">
      <c r="A32" s="147" t="s">
        <v>131</v>
      </c>
      <c r="B32" s="274" t="s">
        <v>268</v>
      </c>
    </row>
    <row r="33" spans="1:2" x14ac:dyDescent="0.25">
      <c r="A33" s="147" t="s">
        <v>132</v>
      </c>
      <c r="B33" s="274" t="s">
        <v>269</v>
      </c>
    </row>
    <row r="34" spans="1:2" x14ac:dyDescent="0.25">
      <c r="A34" s="147" t="s">
        <v>133</v>
      </c>
      <c r="B34" s="274" t="s">
        <v>270</v>
      </c>
    </row>
    <row r="35" spans="1:2" x14ac:dyDescent="0.25">
      <c r="A35" s="147" t="s">
        <v>134</v>
      </c>
      <c r="B35" s="274" t="s">
        <v>271</v>
      </c>
    </row>
    <row r="36" spans="1:2" x14ac:dyDescent="0.25">
      <c r="A36" s="147" t="s">
        <v>135</v>
      </c>
      <c r="B36" s="274" t="s">
        <v>272</v>
      </c>
    </row>
    <row r="37" spans="1:2" x14ac:dyDescent="0.25">
      <c r="A37" s="147" t="s">
        <v>136</v>
      </c>
      <c r="B37" s="274" t="s">
        <v>273</v>
      </c>
    </row>
    <row r="38" spans="1:2" x14ac:dyDescent="0.25">
      <c r="A38" s="147" t="s">
        <v>137</v>
      </c>
      <c r="B38" s="274" t="s">
        <v>274</v>
      </c>
    </row>
    <row r="39" spans="1:2" x14ac:dyDescent="0.25">
      <c r="A39" s="147" t="s">
        <v>138</v>
      </c>
      <c r="B39" s="274" t="s">
        <v>275</v>
      </c>
    </row>
    <row r="40" spans="1:2" x14ac:dyDescent="0.25">
      <c r="A40" s="147" t="s">
        <v>139</v>
      </c>
      <c r="B40" s="274" t="s">
        <v>276</v>
      </c>
    </row>
    <row r="41" spans="1:2" x14ac:dyDescent="0.25">
      <c r="A41" s="147" t="s">
        <v>140</v>
      </c>
      <c r="B41" s="274" t="s">
        <v>277</v>
      </c>
    </row>
    <row r="42" spans="1:2" x14ac:dyDescent="0.25">
      <c r="A42" s="147" t="s">
        <v>141</v>
      </c>
      <c r="B42" s="274" t="s">
        <v>278</v>
      </c>
    </row>
    <row r="43" spans="1:2" x14ac:dyDescent="0.25">
      <c r="A43" s="147" t="s">
        <v>142</v>
      </c>
      <c r="B43" s="274" t="s">
        <v>279</v>
      </c>
    </row>
    <row r="44" spans="1:2" x14ac:dyDescent="0.25">
      <c r="A44" s="147" t="s">
        <v>143</v>
      </c>
      <c r="B44" s="274" t="s">
        <v>280</v>
      </c>
    </row>
    <row r="45" spans="1:2" x14ac:dyDescent="0.25">
      <c r="A45" s="147" t="s">
        <v>144</v>
      </c>
      <c r="B45" s="274" t="s">
        <v>281</v>
      </c>
    </row>
    <row r="46" spans="1:2" x14ac:dyDescent="0.25">
      <c r="A46" s="147" t="s">
        <v>145</v>
      </c>
      <c r="B46" s="274" t="s">
        <v>282</v>
      </c>
    </row>
    <row r="47" spans="1:2" x14ac:dyDescent="0.25">
      <c r="A47" s="147" t="s">
        <v>146</v>
      </c>
      <c r="B47" s="274" t="s">
        <v>283</v>
      </c>
    </row>
    <row r="48" spans="1:2" x14ac:dyDescent="0.25">
      <c r="A48" s="147" t="s">
        <v>147</v>
      </c>
      <c r="B48" s="274" t="s">
        <v>284</v>
      </c>
    </row>
    <row r="49" spans="1:2" x14ac:dyDescent="0.25">
      <c r="A49" s="147" t="s">
        <v>148</v>
      </c>
      <c r="B49" s="274" t="s">
        <v>285</v>
      </c>
    </row>
    <row r="50" spans="1:2" x14ac:dyDescent="0.25">
      <c r="A50" s="147" t="s">
        <v>149</v>
      </c>
      <c r="B50" s="27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Alex Morton</cp:lastModifiedBy>
  <cp:lastPrinted>2020-05-12T15:41:53Z</cp:lastPrinted>
  <dcterms:created xsi:type="dcterms:W3CDTF">2020-04-14T23:06:16Z</dcterms:created>
  <dcterms:modified xsi:type="dcterms:W3CDTF">2021-01-26T15:32:11Z</dcterms:modified>
</cp:coreProperties>
</file>