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C:\Users\i812858\Desktop\Farmers Union Insurance\TIP\CA COVID Reporting - Q1 2021\"/>
    </mc:Choice>
  </mc:AlternateContent>
  <xr:revisionPtr revIDLastSave="0" documentId="13_ncr:1_{2917CDFF-0EE9-4BA6-9493-7DFA12D99EB8}" xr6:coauthVersionLast="36" xr6:coauthVersionMax="36" xr10:uidLastSave="{00000000-0000-0000-0000-000000000000}"/>
  <bookViews>
    <workbookView xWindow="0" yWindow="0" windowWidth="25600" windowHeight="1175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BulletinLine2">[1]LineInfo!$A$2:$A$7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<sst xmlns="http://schemas.openxmlformats.org/spreadsheetml/2006/main" count="547" uniqueCount="372">
  <si>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</si>
  <si>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</si>
  <si>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</si>
  <si>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</si>
  <si>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</si>
  <si>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</si>
  <si>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</si>
  <si>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</si>
  <si>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</si>
  <si>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</si>
  <si>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</si>
  <si>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</si>
  <si>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</si>
  <si>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</si>
  <si>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</si>
  <si>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</si>
  <si>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</si>
  <si>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</si>
  <si>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</si>
  <si>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</si>
  <si>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</si>
  <si>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</si>
  <si>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</si>
  <si>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</si>
  <si>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</si>
  <si>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</si>
  <si>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</si>
  <si>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</si>
  <si>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</si>
  <si>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</si>
  <si>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</si>
  <si>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</si>
  <si>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</si>
  <si>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</si>
  <si>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</si>
  <si>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</si>
  <si>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</si>
  <si>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</si>
  <si>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</si>
  <si>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</si>
  <si>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</si>
  <si>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</si>
  <si>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</si>
  <si>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</si>
  <si>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</si>
  <si>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</si>
  <si>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</si>
  <si>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</si>
  <si>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</si>
  <si>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</si>
  <si>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</si>
  <si>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</si>
  <si>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</si>
  <si>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</si>
  <si>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</si>
  <si>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</si>
  <si>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</si>
  <si>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</si>
  <si>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</si>
  <si>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</si>
  <si>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</si>
  <si>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</si>
  <si>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</si>
  <si>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</si>
  <si>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</si>
  <si>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</si>
  <si>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</si>
  <si>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</si>
  <si>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</si>
  <si>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</si>
  <si>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</si>
  <si>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</si>
  <si>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</si>
  <si>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</si>
  <si>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</si>
  <si>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</si>
  <si>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</si>
  <si>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</si>
  <si>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</si>
  <si>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</si>
  <si>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</si>
  <si>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</si>
  <si>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</si>
  <si>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</si>
  <si>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</si>
  <si>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</si>
  <si>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</si>
  <si>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</si>
  <si>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</si>
  <si>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</si>
  <si>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</si>
  <si>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</si>
  <si>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</si>
  <si>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</si>
  <si>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</si>
  <si>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</si>
  <si>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</si>
  <si>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</si>
  <si>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</si>
  <si>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</si>
  <si>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</si>
  <si>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</si>
  <si>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</si>
  <si>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</si>
  <si>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</si>
  <si>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</si>
  <si>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</si>
  <si>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</si>
  <si>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</si>
  <si>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</si>
  <si>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</si>
  <si>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</si>
  <si>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</si>
  <si>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</si>
  <si>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</si>
  <si>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</si>
  <si>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</si>
  <si>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</si>
  <si>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</si>
  <si>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</si>
  <si>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</si>
  <si>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</si>
  <si>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</si>
  <si>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</si>
  <si>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</si>
  <si>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</si>
  <si>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</si>
  <si>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</si>
  <si>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</si>
  <si>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</si>
  <si>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</si>
  <si>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</si>
  <si>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</si>
  <si>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</si>
  <si>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</si>
  <si>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</si>
  <si>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</si>
  <si>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</si>
  <si>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</si>
  <si>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</si>
  <si>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</si>
  <si>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</si>
  <si>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</si>
  <si>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</si>
  <si>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</si>
  <si>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</si>
  <si>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</si>
  <si>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</si>
  <si>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</si>
  <si>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</si>
  <si>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</si>
  <si>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</si>
  <si>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</si>
  <si>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</si>
  <si>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</si>
  <si>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</si>
  <si>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</si>
  <si>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</si>
  <si>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</si>
  <si>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</si>
  <si>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</si>
  <si>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</si>
  <si>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</si>
  <si>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</si>
  <si>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</si>
  <si>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</si>
  <si>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</si>
  <si>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</si>
  <si>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</si>
  <si>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</si>
  <si>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</si>
  <si>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</si>
  <si>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</si>
  <si>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</si>
  <si>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</si>
  <si>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</si>
  <si>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</si>
  <si>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</si>
  <si>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</si>
  <si>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</si>
  <si>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</si>
  <si>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</si>
  <si>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</si>
  <si>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</si>
  <si>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</si>
  <si>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</si>
  <si>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</si>
  <si>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</si>
  <si>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</si>
  <si>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</si>
  <si>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</si>
  <si>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</si>
  <si>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</si>
  <si>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</si>
  <si>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</si>
  <si>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</si>
  <si>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</si>
  <si>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</si>
  <si>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</si>
  <si>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</si>
  <si>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</si>
  <si>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</si>
  <si>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</si>
  <si>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</si>
  <si>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</si>
  <si>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</si>
  <si>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</si>
  <si>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</si>
  <si>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</si>
  <si>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</si>
  <si>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</si>
  <si>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</si>
  <si>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</si>
  <si>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</si>
  <si>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</si>
  <si>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</si>
  <si>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</si>
  <si>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</si>
  <si>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</si>
  <si>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</si>
  <si>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</si>
  <si>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</si>
  <si>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</si>
  <si>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</si>
  <si>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</si>
  <si>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</si>
  <si>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</si>
  <si>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</si>
  <si>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</si>
  <si>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</si>
  <si>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</si>
  <si>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</si>
  <si>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</si>
  <si>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</si>
  <si>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</si>
  <si>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</si>
  <si>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</si>
  <si>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</si>
  <si>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</si>
  <si>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</si>
  <si>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</si>
  <si>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</si>
  <si>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</si>
  <si>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</si>
  <si>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</si>
  <si>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</si>
  <si>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</si>
  <si>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</si>
  <si>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</si>
  <si>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</si>
  <si>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</si>
  <si>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</si>
  <si>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</si>
  <si>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</si>
  <si>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</si>
  <si>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</si>
  <si>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</si>
  <si>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</si>
  <si>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</si>
  <si>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</si>
  <si>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</si>
  <si>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</si>
  <si>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</si>
  <si>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</si>
  <si>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</si>
  <si>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</si>
  <si>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</si>
  <si>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</si>
  <si>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</si>
  <si>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</si>
  <si>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</si>
  <si>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</si>
  <si>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</si>
  <si>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</si>
  <si>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</si>
  <si>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</si>
  <si>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</si>
  <si>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</si>
  <si>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</si>
  <si>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</si>
  <si>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</si>
  <si>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</si>
  <si>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</si>
  <si>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</si>
  <si>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</si>
  <si>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</si>
  <si>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</si>
  <si>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</si>
  <si>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</si>
  <si>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</si>
  <si>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</si>
  <si>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</si>
  <si>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</si>
  <si>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</si>
  <si>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</si>
  <si>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</si>
  <si>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</si>
  <si>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</si>
  <si>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</si>
  <si>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</si>
  <si>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</si>
  <si>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</si>
  <si>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</si>
  <si>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</si>
  <si>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</si>
  <si>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</si>
  <si>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</si>
  <si>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</si>
  <si>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</si>
  <si>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</si>
  <si>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</si>
  <si>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</si>
  <si>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</si>
  <si>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</si>
  <si>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</si>
  <si>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</si>
  <si>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</si>
  <si>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</si>
  <si>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</si>
  <si>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</si>
  <si>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</si>
  <si>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</si>
  <si>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</si>
  <si>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</si>
  <si>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</si>
  <si>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</si>
  <si>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</si>
  <si>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</si>
  <si>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</si>
  <si>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</si>
  <si>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</si>
  <si>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</si>
  <si>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</si>
  <si>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</si>
  <si>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</si>
  <si>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</si>
  <si>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</si>
  <si>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</si>
  <si>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</si>
  <si>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</si>
  <si>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</si>
  <si>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</si>
  <si>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</si>
  <si>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</si>
  <si>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</si>
  <si>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</si>
  <si>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</si>
  <si>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</si>
  <si>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</si>
  <si>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</si>
  <si>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</si>
  <si>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</si>
  <si>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</si>
  <si>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National Farmers Union Property and Casualty Company</t>
  </si>
  <si>
    <t>Allstate Insurance Group</t>
  </si>
  <si>
    <t>Kristi Harris</t>
  </si>
  <si>
    <t>336-435-3132</t>
  </si>
  <si>
    <t>Regulatory Specialist</t>
  </si>
  <si>
    <t>kristi.harris@ngic.com</t>
  </si>
  <si>
    <t>N/A</t>
  </si>
  <si>
    <t>Adjusting Exposure Base, as applicable</t>
  </si>
  <si>
    <t>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t>
  </si>
  <si>
    <t>John Nader</t>
  </si>
  <si>
    <t>5630 University Parkway</t>
  </si>
  <si>
    <t>Winston-Salem</t>
  </si>
  <si>
    <t>Senior Vice President</t>
  </si>
  <si>
    <t>John.Nader@ngic.com</t>
  </si>
  <si>
    <t>312-638-5717</t>
  </si>
  <si>
    <t>RUIP</t>
  </si>
  <si>
    <t>14-7880</t>
  </si>
  <si>
    <t>Overall Totals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</si>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</sst>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49" fontId="25" fillId="0" borderId="10" xfId="3" applyNumberFormat="1" applyFont="1" applyBorder="1" applyAlignment="1">
      <alignment horizont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812858/Desktop/Farmers%20Union%20Insurance/TIP/CA%20FUI%20-%20Covid19RptForms%20-%20Janu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A2" t="str">
            <v>PPA</v>
          </cell>
        </row>
        <row r="3">
          <cell r="A3" t="str">
            <v>CMA</v>
          </cell>
        </row>
        <row r="4">
          <cell r="A4" t="str">
            <v>WC</v>
          </cell>
        </row>
        <row r="5">
          <cell r="A5" t="str">
            <v>CMP</v>
          </cell>
        </row>
        <row r="6">
          <cell r="A6" t="str">
            <v>CML</v>
          </cell>
        </row>
        <row r="7">
          <cell r="A7" t="str">
            <v>MED</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ohn.Nader@ngic.com" TargetMode="External"/><Relationship Id="rId1" Type="http://schemas.openxmlformats.org/officeDocument/2006/relationships/hyperlink" Target="mailto:kristi.harris@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349</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16217</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338">
        <v>8</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363</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364</v>
      </c>
      <c r="C20" s="264"/>
      <c r="D20" s="264"/>
      <c r="E20" s="264"/>
      <c r="F20" s="264"/>
      <c r="G20" s="264"/>
      <c r="H20" s="24"/>
      <c r="I20" s="291" t="s">
        <v>267</v>
      </c>
      <c r="J20" s="125"/>
      <c r="K20" s="25"/>
      <c r="L20" s="154">
        <v>27105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362</v>
      </c>
      <c r="C35" s="264"/>
      <c r="D35" s="264"/>
      <c r="E35" s="264"/>
      <c r="F35" s="264"/>
      <c r="G35" s="264"/>
      <c r="H35" s="35"/>
      <c r="I35" s="280" t="s">
        <v>367</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365</v>
      </c>
      <c r="C38" s="267"/>
      <c r="D38" s="267"/>
      <c r="E38" s="267"/>
      <c r="F38" s="267"/>
      <c r="G38" s="267"/>
      <c r="H38" s="33"/>
      <c r="I38" s="340" t="s">
        <v>366</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355</v>
      </c>
      <c r="C42" s="264"/>
      <c r="D42" s="264"/>
      <c r="E42" s="264"/>
      <c r="F42" s="264"/>
      <c r="G42" s="264"/>
      <c r="H42" s="36"/>
      <c r="I42" s="280" t="s">
        <v>356</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357</v>
      </c>
      <c r="C46" s="264"/>
      <c r="D46" s="264"/>
      <c r="E46" s="264"/>
      <c r="F46" s="264"/>
      <c r="G46" s="264"/>
      <c r="H46" s="22"/>
      <c r="I46" s="278" t="s">
        <v>358</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344</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E3895C97-09FA-4CCE-BBF0-7411EB59717D}"/>
    <hyperlink ref="I38" r:id="rId2" xr:uid="{FF3DBDB8-CD55-4999-9D78-09BFB9A4843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48" sqref="G48:M4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8" width="29.90625" style="73" bestFit="1" customWidth="1"/>
    <col min="9" max="9" width="8.54296875" style="73" customWidth="1"/>
    <col min="10" max="11" width="29.90625" style="73" bestFit="1"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National Farmers Union Property and Casualty Company</v>
      </c>
      <c r="F4" s="336"/>
      <c r="G4" s="115"/>
      <c r="H4" s="115"/>
      <c r="I4" s="115"/>
      <c r="J4" s="116"/>
      <c r="L4" s="76" t="s">
        <v>55</v>
      </c>
      <c r="M4" s="164">
        <f>'Cover Page'!L9</f>
        <v>16217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Allstate Insurance Group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c r="F37" s="364"/>
      <c r="G37" s="226"/>
      <c r="H37" s="226"/>
      <c r="I37" s="226"/>
      <c r="J37" s="226"/>
      <c r="K37" s="226"/>
      <c r="L37" s="101"/>
    </row>
    <row r="38" spans="1:39" ht="13"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339" t="s">
        <v>359</v>
      </c>
      <c r="H48" s="339" t="s">
        <v>360</v>
      </c>
      <c r="I48" s="339" t="s">
        <v>359</v>
      </c>
      <c r="J48" s="339" t="s">
        <v>360</v>
      </c>
      <c r="K48" s="339" t="s">
        <v>360</v>
      </c>
      <c r="L48" s="339" t="s">
        <v>359</v>
      </c>
      <c r="M48" s="339" t="s">
        <v>359</v>
      </c>
      <c r="N48" s="143"/>
      <c r="O48" s="143"/>
      <c r="P48" s="143"/>
      <c r="Q48" s="143"/>
      <c r="R48" s="143"/>
      <c r="S48" s="143"/>
      <c r="T48" s="143"/>
      <c r="U48" s="214" t="str">
        <f>G48</f>
        <v>N/A</v>
      </c>
      <c r="V48" s="214" t="str">
        <f t="shared" ref="V48:AA48" si="14">H48</f>
        <v>Adjusting Exposure Base, as applicable</v>
      </c>
      <c r="W48" s="214" t="str">
        <f t="shared" si="14"/>
        <v>N/A</v>
      </c>
      <c r="X48" s="214" t="str">
        <f t="shared" si="14"/>
        <v>Adjusting Exposure Base, as applicable</v>
      </c>
      <c r="Y48" s="214" t="str">
        <f t="shared" si="14"/>
        <v>Adjusting Exposure Base, as applicable</v>
      </c>
      <c r="Z48" s="214" t="str">
        <f t="shared" si="14"/>
        <v>N/A</v>
      </c>
      <c r="AA48" s="214" t="str">
        <f t="shared" si="14"/>
        <v>N/A</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234</v>
      </c>
      <c r="B1" s="356"/>
      <c r="C1" s="356"/>
      <c r="D1" s="356"/>
      <c r="E1" s="356"/>
      <c r="F1" s="356"/>
      <c r="G1" s="356"/>
      <c r="H1" s="356"/>
      <c r="I1" s="356"/>
      <c r="J1" s="356"/>
      <c r="K1" s="356"/>
      <c r="L1" s="356"/>
      <c r="M1" s="356"/>
      <c r="N1" s="357"/>
    </row>
    <row r="2" spans="1:14" ht="23.25" customHeight="1" x14ac:dyDescent="0.35">
      <c r="A2" s="352" t="s">
        <v>314</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National Farmers Union Property and Casualty Company</v>
      </c>
      <c r="F4" s="114"/>
      <c r="G4" s="114"/>
      <c r="H4" s="115"/>
      <c r="I4" s="115"/>
      <c r="J4" s="115"/>
      <c r="K4" s="116"/>
      <c r="L4" s="63"/>
      <c r="M4" s="76" t="s">
        <v>55</v>
      </c>
      <c r="N4" s="164">
        <f>'Cover Page'!L9</f>
        <v>16217</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Allstate Insurance Group</v>
      </c>
      <c r="F6" s="114"/>
      <c r="G6" s="115"/>
      <c r="H6" s="115"/>
      <c r="I6" s="115"/>
      <c r="J6" s="115"/>
      <c r="K6" s="116"/>
      <c r="L6" s="63"/>
      <c r="M6" s="76" t="s">
        <v>56</v>
      </c>
      <c r="N6" s="164">
        <f>'Cover Page'!L13</f>
        <v>8</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7" t="s">
        <v>361</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7"/>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17" sqref="F17"/>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National Farmers Union Property and Casualty Company</v>
      </c>
      <c r="C5" s="162"/>
      <c r="D5" s="274"/>
      <c r="E5" s="182"/>
      <c r="F5" s="221"/>
      <c r="G5" s="221"/>
      <c r="H5" s="221"/>
      <c r="I5" s="221"/>
      <c r="J5" s="221"/>
      <c r="K5" s="222"/>
      <c r="L5" s="192" t="s">
        <v>55</v>
      </c>
      <c r="M5" s="333">
        <f>'Cover Page'!L9</f>
        <v>16217</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Allstate Insurance Group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16217</v>
      </c>
      <c r="B17" s="318" t="s">
        <v>228</v>
      </c>
      <c r="C17" s="318" t="s">
        <v>368</v>
      </c>
      <c r="D17" s="318" t="s">
        <v>369</v>
      </c>
      <c r="E17" s="318" t="s">
        <v>370</v>
      </c>
      <c r="F17" s="323">
        <v>0</v>
      </c>
      <c r="G17" s="324">
        <v>0</v>
      </c>
      <c r="H17" s="325">
        <v>0</v>
      </c>
      <c r="I17" s="325">
        <v>4882</v>
      </c>
      <c r="J17" s="325">
        <v>4882</v>
      </c>
      <c r="K17" s="323">
        <v>0</v>
      </c>
      <c r="L17" s="322">
        <v>19</v>
      </c>
      <c r="M17" s="322" t="s">
        <v>371</v>
      </c>
      <c r="O17" s="295" t="str">
        <f>IF(OR(B17="PPA", B17="CMP",B17="CML",B17="CMA",B17="WC",B17="MED"),B17,"ASLine")</f>
        <v>CMA</v>
      </c>
    </row>
    <row r="18" spans="1:15" s="295" customFormat="1" ht="16.5" customHeight="1" x14ac:dyDescent="0.3">
      <c r="A18" s="321">
        <f t="shared" si="0"/>
        <v>16217</v>
      </c>
      <c r="B18" s="318" t="s">
        <v>82</v>
      </c>
      <c r="C18" s="318" t="s">
        <v>368</v>
      </c>
      <c r="D18" s="318" t="s">
        <v>369</v>
      </c>
      <c r="E18" s="318" t="s">
        <v>370</v>
      </c>
      <c r="F18" s="323">
        <v>0</v>
      </c>
      <c r="G18" s="324">
        <v>0</v>
      </c>
      <c r="H18" s="325">
        <v>0</v>
      </c>
      <c r="I18" s="325">
        <v>23150</v>
      </c>
      <c r="J18" s="325">
        <v>23150</v>
      </c>
      <c r="K18" s="323">
        <v>0</v>
      </c>
      <c r="L18" s="322">
        <v>19</v>
      </c>
      <c r="M18" s="322" t="s">
        <v>371</v>
      </c>
      <c r="O18" s="295" t="str">
        <f t="shared" ref="O18:O62" si="1">IF(OR(B18="PPA", B18="CMP",B18="CML",B18="CMA",B18="WC",B18="MED"),B18,"ASLine")</f>
        <v>CMP</v>
      </c>
    </row>
    <row r="19" spans="1:15" s="295" customFormat="1" ht="16.5" customHeight="1" x14ac:dyDescent="0.3">
      <c r="A19" s="321">
        <f t="shared" si="0"/>
        <v>16217</v>
      </c>
      <c r="B19" s="318" t="s">
        <v>230</v>
      </c>
      <c r="C19" s="318" t="s">
        <v>368</v>
      </c>
      <c r="D19" s="318" t="s">
        <v>369</v>
      </c>
      <c r="E19" s="318" t="s">
        <v>370</v>
      </c>
      <c r="F19" s="323">
        <v>0</v>
      </c>
      <c r="G19" s="324">
        <v>0</v>
      </c>
      <c r="H19" s="325">
        <v>0</v>
      </c>
      <c r="I19" s="325">
        <v>28007</v>
      </c>
      <c r="J19" s="325">
        <v>28007</v>
      </c>
      <c r="K19" s="323">
        <v>0</v>
      </c>
      <c r="L19" s="322">
        <v>19</v>
      </c>
      <c r="M19" s="322" t="s">
        <v>371</v>
      </c>
      <c r="O19" s="295" t="str">
        <f t="shared" si="1"/>
        <v>CML</v>
      </c>
    </row>
    <row r="20" spans="1:15" s="295" customFormat="1" ht="16.5" customHeight="1" x14ac:dyDescent="0.3">
      <c r="A20" s="321">
        <f t="shared" si="0"/>
        <v>16217</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16217</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16217</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16217</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16217</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16217</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16217</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16217</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16217</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16217</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16217</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16217</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16217</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16217</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16217</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16217</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16217</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16217</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16217</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16217</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16217</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16217</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16217</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16217</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16217</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16217</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16217</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16217</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16217</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16217</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16217</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16217</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16217</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16217</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16217</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16217</v>
      </c>
      <c r="B55" s="318"/>
      <c r="C55" s="318"/>
      <c r="D55" s="318"/>
      <c r="E55" s="318"/>
      <c r="F55" s="323"/>
      <c r="G55" s="324"/>
      <c r="H55" s="325"/>
      <c r="I55" s="325"/>
      <c r="J55" s="325"/>
      <c r="K55" s="323"/>
      <c r="L55" s="322"/>
      <c r="M55" s="322"/>
      <c r="O55" s="295" t="str">
        <f t="shared" si="1"/>
        <v>ASLine</v>
      </c>
    </row>
    <row r="56" spans="1:15" x14ac:dyDescent="0.35">
      <c r="A56" s="321">
        <f t="shared" si="0"/>
        <v>16217</v>
      </c>
      <c r="B56" s="318"/>
      <c r="C56" s="318"/>
      <c r="D56" s="318"/>
      <c r="E56" s="318"/>
      <c r="F56" s="323"/>
      <c r="G56" s="324"/>
      <c r="H56" s="325"/>
      <c r="I56" s="325"/>
      <c r="J56" s="325"/>
      <c r="K56" s="323"/>
      <c r="L56" s="322"/>
      <c r="M56" s="322"/>
      <c r="O56" s="295" t="str">
        <f t="shared" si="1"/>
        <v>ASLine</v>
      </c>
    </row>
    <row r="57" spans="1:15" x14ac:dyDescent="0.35">
      <c r="A57" s="321">
        <f t="shared" si="0"/>
        <v>16217</v>
      </c>
      <c r="B57" s="318"/>
      <c r="C57" s="318"/>
      <c r="D57" s="318"/>
      <c r="E57" s="318"/>
      <c r="F57" s="323"/>
      <c r="G57" s="324"/>
      <c r="H57" s="325"/>
      <c r="I57" s="325"/>
      <c r="J57" s="325"/>
      <c r="K57" s="323"/>
      <c r="L57" s="322"/>
      <c r="M57" s="322"/>
      <c r="O57" s="295" t="str">
        <f t="shared" si="1"/>
        <v>ASLine</v>
      </c>
    </row>
    <row r="58" spans="1:15" x14ac:dyDescent="0.35">
      <c r="A58" s="321">
        <f t="shared" si="0"/>
        <v>16217</v>
      </c>
      <c r="B58" s="318"/>
      <c r="C58" s="318"/>
      <c r="D58" s="318"/>
      <c r="E58" s="318"/>
      <c r="F58" s="323"/>
      <c r="G58" s="324"/>
      <c r="H58" s="325"/>
      <c r="I58" s="325"/>
      <c r="J58" s="325"/>
      <c r="K58" s="323"/>
      <c r="L58" s="322"/>
      <c r="M58" s="322"/>
      <c r="O58" s="295" t="str">
        <f t="shared" si="1"/>
        <v>ASLine</v>
      </c>
    </row>
    <row r="59" spans="1:15" x14ac:dyDescent="0.35">
      <c r="A59" s="321">
        <f t="shared" si="0"/>
        <v>16217</v>
      </c>
      <c r="B59" s="318"/>
      <c r="C59" s="318"/>
      <c r="D59" s="318"/>
      <c r="E59" s="318"/>
      <c r="F59" s="323"/>
      <c r="G59" s="324"/>
      <c r="H59" s="325"/>
      <c r="I59" s="325"/>
      <c r="J59" s="325"/>
      <c r="K59" s="323"/>
      <c r="L59" s="322"/>
      <c r="M59" s="322"/>
      <c r="O59" s="295" t="str">
        <f t="shared" si="1"/>
        <v>ASLine</v>
      </c>
    </row>
    <row r="60" spans="1:15" x14ac:dyDescent="0.35">
      <c r="A60" s="321">
        <f t="shared" si="0"/>
        <v>16217</v>
      </c>
      <c r="B60" s="318"/>
      <c r="C60" s="318"/>
      <c r="D60" s="318"/>
      <c r="E60" s="318"/>
      <c r="F60" s="323"/>
      <c r="G60" s="324"/>
      <c r="H60" s="325"/>
      <c r="I60" s="325"/>
      <c r="J60" s="325"/>
      <c r="K60" s="323"/>
      <c r="L60" s="322"/>
      <c r="M60" s="322"/>
      <c r="O60" s="295" t="str">
        <f t="shared" si="1"/>
        <v>ASLine</v>
      </c>
    </row>
    <row r="61" spans="1:15" x14ac:dyDescent="0.35">
      <c r="A61" s="321">
        <f t="shared" si="0"/>
        <v>16217</v>
      </c>
      <c r="B61" s="318"/>
      <c r="C61" s="318"/>
      <c r="D61" s="318"/>
      <c r="E61" s="318"/>
      <c r="F61" s="323"/>
      <c r="G61" s="324"/>
      <c r="H61" s="325"/>
      <c r="I61" s="325"/>
      <c r="J61" s="325"/>
      <c r="K61" s="323"/>
      <c r="L61" s="322"/>
      <c r="M61" s="322"/>
      <c r="O61" s="295" t="str">
        <f t="shared" si="1"/>
        <v>ASLine</v>
      </c>
    </row>
    <row r="62" spans="1:15" x14ac:dyDescent="0.35">
      <c r="A62" s="321">
        <f t="shared" si="0"/>
        <v>16217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National Farmers Union Property and Casualty Company</v>
      </c>
      <c r="B4" s="155">
        <f>'Cover Page'!L9</f>
        <v>16217</v>
      </c>
      <c r="C4" s="155" t="str">
        <f>'Cover Page'!B13</f>
        <v>Allstate Insurance Group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44316</v>
      </c>
      <c r="L4" s="177" t="str">
        <f>'Cover Page'!B35</f>
        <v>John Nader</v>
      </c>
      <c r="M4" s="177" t="str">
        <f>'Cover Page'!B38</f>
        <v>Senior Vice President</v>
      </c>
      <c r="N4" s="220" t="str">
        <f>'Cover Page'!I35</f>
        <v>312-638-5717</v>
      </c>
      <c r="O4" s="220">
        <f>'Cover Page'!L35</f>
        <v>0</v>
      </c>
      <c r="P4" s="155" t="str">
        <f>'Cover Page'!I38</f>
        <v>John.Nader@ngic.com</v>
      </c>
      <c r="Q4" s="155" t="str">
        <f>'Cover Page'!B42</f>
        <v>Kristi Harris</v>
      </c>
      <c r="R4" s="155" t="str">
        <f>'Cover Page'!B46</f>
        <v>Regulatory Specialist</v>
      </c>
      <c r="S4" s="220" t="str">
        <f>'Cover Page'!I42</f>
        <v>336-435-3132</v>
      </c>
      <c r="T4" s="220">
        <f>'Cover Page'!L42</f>
        <v>0</v>
      </c>
      <c r="U4" s="155" t="str">
        <f>'Cover Page'!I46</f>
        <v>kristi.harris@ngic.com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policies written in this program consist of telecommunications companies who have been deemed an essential service during these times.  Additionally, from our discussions with our risk managers and broker, there has not been an overall reduction in exposure for these companies.  Rather, in the event that an account requests an adjustment to their exposure basis, that adjustment would be made on an individual account.</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16217</v>
      </c>
      <c r="B3" s="155" t="s">
        <v>80</v>
      </c>
      <c r="C3" s="241">
        <f>Questionnaire!$U$44</f>
        <v>0</v>
      </c>
      <c r="D3" s="242">
        <f>Questionnaire!$U$45</f>
        <v>0</v>
      </c>
      <c r="E3" s="242">
        <f>Questionnaire!$U$46</f>
        <v>0</v>
      </c>
      <c r="F3" s="242">
        <f>Questionnaire!$U$47</f>
        <v>0</v>
      </c>
      <c r="G3" s="243" t="str">
        <f>Questionnaire!$U$48</f>
        <v>N/A</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16217</v>
      </c>
      <c r="B4" s="155" t="s">
        <v>228</v>
      </c>
      <c r="C4" s="241">
        <f>Questionnaire!$V$44</f>
        <v>0</v>
      </c>
      <c r="D4" s="242">
        <f>Questionnaire!$V$45</f>
        <v>0</v>
      </c>
      <c r="E4" s="242">
        <f>Questionnaire!$V$46</f>
        <v>0</v>
      </c>
      <c r="F4" s="242">
        <f>Questionnaire!$V$47</f>
        <v>0</v>
      </c>
      <c r="G4" s="243" t="str">
        <f>Questionnaire!$V$48</f>
        <v>Adjusting Exposure Base, as applicable</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35">
      <c r="A5" s="155">
        <f>'Cover Page'!$L$9</f>
        <v>16217</v>
      </c>
      <c r="B5" s="155" t="s">
        <v>81</v>
      </c>
      <c r="C5" s="241">
        <f>Questionnaire!$W$44</f>
        <v>0</v>
      </c>
      <c r="D5" s="242">
        <f>Questionnaire!$W$45</f>
        <v>0</v>
      </c>
      <c r="E5" s="242">
        <f>Questionnaire!$W$46</f>
        <v>0</v>
      </c>
      <c r="F5" s="242">
        <f>Questionnaire!$W$47</f>
        <v>0</v>
      </c>
      <c r="G5" s="243" t="str">
        <f>Questionnaire!$W$48</f>
        <v>N/A</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16217</v>
      </c>
      <c r="B6" s="155" t="s">
        <v>82</v>
      </c>
      <c r="C6" s="241">
        <f>Questionnaire!$X$44</f>
        <v>0</v>
      </c>
      <c r="D6" s="242">
        <f>Questionnaire!$X$45</f>
        <v>0</v>
      </c>
      <c r="E6" s="242">
        <f>Questionnaire!$X$46</f>
        <v>0</v>
      </c>
      <c r="F6" s="242">
        <f>Questionnaire!$X$47</f>
        <v>0</v>
      </c>
      <c r="G6" s="243" t="str">
        <f>Questionnaire!$X$48</f>
        <v>Adjusting Exposure Base, as applicable</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35">
      <c r="A7" s="155">
        <f>'Cover Page'!$L$9</f>
        <v>16217</v>
      </c>
      <c r="B7" s="155" t="s">
        <v>230</v>
      </c>
      <c r="C7" s="241">
        <f>Questionnaire!$Y$44</f>
        <v>0</v>
      </c>
      <c r="D7" s="242">
        <f>Questionnaire!$Y$45</f>
        <v>0</v>
      </c>
      <c r="E7" s="210">
        <f>Questionnaire!$Y$46</f>
        <v>0</v>
      </c>
      <c r="F7" s="210">
        <f>Questionnaire!$Y$47</f>
        <v>0</v>
      </c>
      <c r="G7" s="243" t="str">
        <f>Questionnaire!$Y$48</f>
        <v>Adjusting Exposure Base, as applicable</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35">
      <c r="A8" s="155">
        <f>'Cover Page'!$L$9</f>
        <v>16217</v>
      </c>
      <c r="B8" s="155" t="s">
        <v>231</v>
      </c>
      <c r="C8" s="241">
        <f>Questionnaire!$Z$44</f>
        <v>0</v>
      </c>
      <c r="D8" s="242">
        <f>Questionnaire!$Z$45</f>
        <v>0</v>
      </c>
      <c r="E8" s="242">
        <f>Questionnaire!$Z$46</f>
        <v>0</v>
      </c>
      <c r="F8" s="242">
        <f>Questionnaire!$Z$47</f>
        <v>0</v>
      </c>
      <c r="G8" s="243" t="str">
        <f>Questionnaire!$Z$48</f>
        <v>N/A</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16217</v>
      </c>
      <c r="B9" s="155" t="s">
        <v>158</v>
      </c>
      <c r="C9" s="241">
        <f>Questionnaire!$AA$44</f>
        <v>0</v>
      </c>
      <c r="D9" s="242">
        <f>Questionnaire!$AA$45</f>
        <v>0</v>
      </c>
      <c r="E9" s="242">
        <f>Questionnaire!$AA$46</f>
        <v>0</v>
      </c>
      <c r="F9" s="242">
        <f>Questionnaire!$AA$47</f>
        <v>0</v>
      </c>
      <c r="G9" s="243" t="str">
        <f>Questionnaire!$AA$48</f>
        <v>N/A</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Harsch, Spencer</cp:lastModifiedBy>
  <cp:lastPrinted>2020-05-12T15:41:53Z</cp:lastPrinted>
  <dcterms:created xsi:type="dcterms:W3CDTF">2020-04-14T23:06:16Z</dcterms:created>
  <dcterms:modified xsi:type="dcterms:W3CDTF">2021-04-30T16:46:50Z</dcterms:modified>
</cp:coreProperties>
</file>