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OVID-19\DOI Data Calls\California 2021\"/>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<sst xmlns="http://schemas.openxmlformats.org/spreadsheetml/2006/main" count="571" uniqueCount="368">
  <si>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</si>
  <si>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</si>
  <si>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</si>
  <si>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</si>
  <si>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</si>
  <si>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</si>
  <si>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</si>
  <si>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</si>
  <si>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</si>
  <si>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</si>
  <si>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</si>
  <si>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</si>
  <si>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</si>
  <si>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</si>
  <si>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</si>
  <si>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</si>
  <si>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</si>
  <si>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</si>
  <si>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</si>
  <si>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</si>
  <si>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</si>
  <si>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</si>
  <si>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</si>
  <si>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</si>
  <si>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</si>
  <si>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</si>
  <si>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</si>
  <si>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</si>
  <si>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</si>
  <si>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</si>
  <si>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</si>
  <si>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</si>
  <si>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</si>
  <si>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</si>
  <si>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</si>
  <si>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</si>
  <si>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</si>
  <si>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</si>
  <si>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</si>
  <si>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</si>
  <si>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</si>
  <si>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</si>
  <si>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</si>
  <si>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</si>
  <si>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</si>
  <si>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</si>
  <si>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</si>
  <si>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</si>
  <si>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</si>
  <si>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</si>
  <si>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</si>
  <si>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</si>
  <si>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</si>
  <si>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</si>
  <si>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</si>
  <si>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</si>
  <si>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</si>
  <si>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</si>
  <si>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</si>
  <si>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</si>
  <si>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</si>
  <si>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</si>
  <si>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</si>
  <si>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</si>
  <si>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</si>
  <si>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</si>
  <si>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</si>
  <si>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</si>
  <si>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</si>
  <si>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</si>
  <si>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</si>
  <si>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</si>
  <si>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</si>
  <si>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</si>
  <si>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</si>
  <si>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</si>
  <si>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</si>
  <si>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</si>
  <si>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</si>
  <si>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</si>
  <si>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</si>
  <si>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</si>
  <si>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</si>
  <si>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</si>
  <si>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</si>
  <si>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</si>
  <si>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</si>
  <si>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</si>
  <si>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</si>
  <si>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</si>
  <si>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</si>
  <si>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</si>
  <si>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</si>
  <si>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</si>
  <si>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</si>
  <si>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</si>
  <si>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</si>
  <si>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</si>
  <si>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</si>
  <si>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</si>
  <si>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</si>
  <si>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</si>
  <si>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</si>
  <si>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</si>
  <si>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</si>
  <si>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</si>
  <si>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</si>
  <si>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</si>
  <si>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</si>
  <si>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</si>
  <si>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</si>
  <si>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</si>
  <si>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</si>
  <si>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</si>
  <si>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</si>
  <si>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</si>
  <si>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</si>
  <si>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</si>
  <si>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</si>
  <si>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</si>
  <si>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</si>
  <si>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</si>
  <si>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</si>
  <si>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</si>
  <si>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</si>
  <si>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</si>
  <si>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</si>
  <si>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</si>
  <si>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</si>
  <si>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</si>
  <si>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</si>
  <si>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</si>
  <si>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</si>
  <si>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</si>
  <si>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</si>
  <si>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</si>
  <si>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</si>
  <si>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</si>
  <si>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</si>
  <si>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</si>
  <si>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</si>
  <si>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</si>
  <si>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</si>
  <si>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</si>
  <si>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</si>
  <si>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</si>
  <si>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</si>
  <si>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</si>
  <si>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</si>
  <si>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</si>
  <si>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</si>
  <si>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</si>
  <si>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</si>
  <si>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</si>
  <si>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</si>
  <si>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</si>
  <si>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</si>
  <si>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</si>
  <si>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</si>
  <si>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</si>
  <si>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</si>
  <si>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</si>
  <si>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</si>
  <si>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</si>
  <si>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</si>
  <si>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</si>
  <si>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</si>
  <si>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</si>
  <si>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</si>
  <si>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</si>
  <si>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</si>
  <si>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</si>
  <si>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</si>
  <si>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</si>
  <si>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</si>
  <si>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</si>
  <si>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</si>
  <si>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</si>
  <si>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</si>
  <si>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</si>
  <si>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</si>
  <si>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</si>
  <si>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</si>
  <si>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</si>
  <si>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</si>
  <si>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</si>
  <si>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</si>
  <si>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</si>
  <si>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</si>
  <si>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</si>
  <si>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</si>
  <si>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</si>
  <si>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</si>
  <si>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</si>
  <si>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</si>
  <si>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</si>
  <si>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</si>
  <si>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</si>
  <si>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</si>
  <si>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</si>
  <si>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</si>
  <si>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</si>
  <si>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</si>
  <si>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</si>
  <si>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</si>
  <si>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</si>
  <si>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</si>
  <si>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</si>
  <si>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</si>
  <si>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</si>
  <si>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</si>
  <si>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</si>
  <si>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</si>
  <si>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</si>
  <si>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</si>
  <si>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</si>
  <si>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</si>
  <si>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</si>
  <si>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</si>
  <si>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</si>
  <si>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</si>
  <si>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</si>
  <si>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</si>
  <si>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</si>
  <si>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</si>
  <si>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</si>
  <si>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</si>
  <si>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</si>
  <si>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</si>
  <si>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</si>
  <si>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</si>
  <si>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</si>
  <si>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</si>
  <si>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</si>
  <si>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</si>
  <si>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</si>
  <si>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</si>
  <si>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</si>
  <si>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</si>
  <si>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</si>
  <si>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</si>
  <si>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</si>
  <si>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</si>
  <si>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</si>
  <si>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</si>
  <si>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</si>
  <si>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</si>
  <si>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</si>
  <si>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</si>
  <si>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</si>
  <si>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</si>
  <si>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</si>
  <si>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</si>
  <si>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</si>
  <si>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</si>
  <si>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</si>
  <si>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</si>
  <si>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</si>
  <si>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</si>
  <si>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</si>
  <si>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</si>
  <si>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</si>
  <si>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</si>
  <si>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</si>
  <si>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</si>
  <si>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</si>
  <si>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</si>
  <si>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</si>
  <si>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</si>
  <si>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</si>
  <si>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</si>
  <si>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</si>
  <si>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</si>
  <si>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</si>
  <si>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</si>
  <si>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</si>
  <si>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</si>
  <si>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</si>
  <si>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</si>
  <si>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</si>
  <si>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</si>
  <si>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</si>
  <si>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</si>
  <si>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</si>
  <si>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</si>
  <si>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</si>
  <si>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</si>
  <si>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</si>
  <si>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</si>
  <si>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</si>
  <si>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</si>
  <si>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</si>
  <si>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</si>
  <si>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</si>
  <si>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</si>
  <si>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</si>
  <si>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</si>
  <si>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</si>
  <si>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</si>
  <si>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</si>
  <si>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</si>
  <si>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</si>
  <si>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</si>
  <si>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</si>
  <si>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</si>
  <si>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</si>
  <si>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</si>
  <si>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</si>
  <si>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</si>
  <si>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</si>
  <si>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</si>
  <si>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</si>
  <si>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</si>
  <si>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</si>
  <si>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</si>
  <si>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</si>
  <si>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</si>
  <si>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</si>
  <si>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</si>
  <si>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</si>
  <si>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</si>
  <si>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</si>
  <si>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</si>
  <si>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</si>
  <si>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</si>
  <si>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</si>
  <si>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</si>
  <si>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</si>
  <si>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</si>
  <si>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</si>
  <si>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</si>
  <si>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</si>
  <si>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</si>
  <si>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</si>
  <si>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</si>
  <si>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</si>
  <si>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</si>
  <si>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</si>
  <si>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</si>
  <si>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</si>
  <si>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</si>
  <si>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</si>
  <si>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</si>
  <si>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</si>
  <si>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</si>
  <si>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</si>
  <si>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</si>
  <si>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</si>
  <si>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</si>
  <si>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</si>
  <si>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</si>
  <si>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</si>
  <si>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</si>
  <si>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MS&amp;AD Insurance Group</t>
  </si>
  <si>
    <t>15 Independence Boulevard, P.O. Box 4602</t>
  </si>
  <si>
    <t>Warren</t>
  </si>
  <si>
    <t>07059-0602</t>
  </si>
  <si>
    <t>Pamela D. Black</t>
  </si>
  <si>
    <t>Assistant Corp. Secretary &amp; Corporate Communications Officer</t>
  </si>
  <si>
    <t>908-604-2801</t>
  </si>
  <si>
    <t>pblack@msigusa.com</t>
  </si>
  <si>
    <t>same</t>
  </si>
  <si>
    <t xml:space="preserve">Mitsui Sumitomo Insurance Company of America </t>
  </si>
  <si>
    <t>18-5390</t>
  </si>
  <si>
    <t>17-4585</t>
  </si>
  <si>
    <t>17-1457</t>
  </si>
  <si>
    <t>15-3236</t>
  </si>
  <si>
    <t xml:space="preserve">All policyholders were requested to submit updated exposures basis for their policy or reclassification of exposure via a letter that was sent both to each policyholder and their broker or agent. An additional letter to policyholders and producers will be sent in April 2020. This insurer will offer to re-rate the policy using the new exposure base and/or new classification that reflects a decrease in the risk of loss.  If the premium is reduced a credit will be applied to the policy in the amount reduced.  
This insurer does not have multiple programs, so column 3 of the worksheet has been left blank.
This insurer is addressing reductions in risk based on actual reductions in risk exposure.  Accordingly, reductions are unique to each insured. Premium adjustments have been made mid-term for the remainder of the policy period or to policy inception for the entire policy term based on the actual reductions in exposure an insured has experienced. The earliest effective date of a premium reduction is March 1, 2020.
If a line of insurance shows no changes were made in that line during a reporting period, it is because reductions in risk have not  been processed for that line of insurance during that reporting period.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</si>
</sst>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I32" sqref="I3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362</v>
      </c>
      <c r="C9" s="264"/>
      <c r="D9" s="264"/>
      <c r="E9" s="264"/>
      <c r="F9" s="264"/>
      <c r="G9" s="264"/>
      <c r="H9" s="264"/>
      <c r="I9" s="264"/>
      <c r="J9" s="14"/>
      <c r="K9" s="15"/>
      <c r="L9" s="282">
        <v>20362</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353</v>
      </c>
      <c r="C13" s="264"/>
      <c r="D13" s="264"/>
      <c r="E13" s="264"/>
      <c r="F13" s="264"/>
      <c r="G13" s="264"/>
      <c r="H13" s="264"/>
      <c r="I13" s="264"/>
      <c r="J13" s="20"/>
      <c r="K13" s="21"/>
      <c r="L13" s="282">
        <v>4715</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355</v>
      </c>
      <c r="C20" s="264"/>
      <c r="D20" s="264"/>
      <c r="E20" s="264"/>
      <c r="F20" s="264"/>
      <c r="G20" s="264"/>
      <c r="H20" s="24"/>
      <c r="I20" s="292" t="s">
        <v>264</v>
      </c>
      <c r="J20" s="125"/>
      <c r="K20" s="25"/>
      <c r="L20" s="154" t="s">
        <v>356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44302</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357</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358</v>
      </c>
      <c r="C38" s="267"/>
      <c r="D38" s="267"/>
      <c r="E38" s="267"/>
      <c r="F38" s="267"/>
      <c r="G38" s="267"/>
      <c r="H38" s="33"/>
      <c r="I38" s="281"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361</v>
      </c>
      <c r="C42" s="264"/>
      <c r="D42" s="264"/>
      <c r="E42" s="264"/>
      <c r="F42" s="264"/>
      <c r="G42" s="264"/>
      <c r="H42" s="36"/>
      <c r="I42" s="280"/>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c r="C46" s="264"/>
      <c r="D46" s="264"/>
      <c r="E46" s="264"/>
      <c r="F46" s="264"/>
      <c r="G46" s="264"/>
      <c r="H46" s="22"/>
      <c r="I46" s="278"/>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45"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Mitsui Sumitomo Insurance Company of America </v>
      </c>
      <c r="F4" s="337"/>
      <c r="G4" s="115"/>
      <c r="H4" s="115"/>
      <c r="I4" s="115"/>
      <c r="J4" s="116"/>
      <c r="L4" s="76" t="s">
        <v>55</v>
      </c>
      <c r="M4" s="164">
        <f>'Cover Page'!L9</f>
        <v>20362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MS&amp;AD Insurance Group</v>
      </c>
      <c r="F6" s="337"/>
      <c r="G6" s="115"/>
      <c r="H6" s="115"/>
      <c r="I6" s="115"/>
      <c r="J6" s="116"/>
      <c r="L6" s="76" t="s">
        <v>56</v>
      </c>
      <c r="M6" s="164">
        <f>'Cover Page'!L13</f>
        <v>4715</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1</v>
      </c>
      <c r="P45" s="146" t="b">
        <v>1</v>
      </c>
      <c r="Q45" s="146" t="b">
        <v>1</v>
      </c>
      <c r="R45" s="146" t="b">
        <v>1</v>
      </c>
      <c r="S45" s="146" t="b">
        <v>0</v>
      </c>
      <c r="T45" s="146" t="b">
        <v>0</v>
      </c>
      <c r="U45" s="208">
        <f t="shared" ref="U45:U47" si="2">N45*1</f>
        <v>0</v>
      </c>
      <c r="V45" s="208">
        <f t="shared" ref="V45:V46" si="3">O45*1</f>
        <v>1</v>
      </c>
      <c r="W45" s="208">
        <f t="shared" ref="W45:W47" si="4">P45*1</f>
        <v>1</v>
      </c>
      <c r="X45" s="208">
        <f t="shared" ref="X45:X46" si="5">Q45*1</f>
        <v>1</v>
      </c>
      <c r="Y45" s="208">
        <f t="shared" ref="Y45:Y46" si="6">R45*1</f>
        <v>1</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336</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3"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Mitsui Sumitomo Insurance Company of America </v>
      </c>
      <c r="F4" s="114"/>
      <c r="G4" s="114"/>
      <c r="H4" s="115"/>
      <c r="I4" s="115"/>
      <c r="J4" s="115"/>
      <c r="K4" s="116"/>
      <c r="L4" s="63"/>
      <c r="M4" s="76" t="s">
        <v>55</v>
      </c>
      <c r="N4" s="164">
        <f>'Cover Page'!L9</f>
        <v>20362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MS&amp;AD Insurance Group</v>
      </c>
      <c r="F6" s="114"/>
      <c r="G6" s="115"/>
      <c r="H6" s="115"/>
      <c r="I6" s="115"/>
      <c r="J6" s="115"/>
      <c r="K6" s="116"/>
      <c r="L6" s="63"/>
      <c r="M6" s="76" t="s">
        <v>56</v>
      </c>
      <c r="N6" s="164">
        <f>'Cover Page'!L13</f>
        <v>4715</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t="s">
        <v>367</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7" workbookViewId="0">
      <selection activeCell="D36" sqref="D36"/>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 xml:space="preserve">Mitsui Sumitomo Insurance Company of America </v>
      </c>
      <c r="C5" s="162"/>
      <c r="D5" s="274"/>
      <c r="E5" s="182"/>
      <c r="F5" s="221"/>
      <c r="G5" s="221"/>
      <c r="H5" s="221"/>
      <c r="I5" s="221"/>
      <c r="J5" s="221"/>
      <c r="K5" s="222"/>
      <c r="L5" s="192" t="s">
        <v>55</v>
      </c>
      <c r="M5" s="334">
        <f>'Cover Page'!L9</f>
        <v>20362</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MS&amp;AD Insurance Group</v>
      </c>
      <c r="C7" s="163"/>
      <c r="D7" s="163"/>
      <c r="E7" s="184"/>
      <c r="F7" s="223"/>
      <c r="G7" s="223"/>
      <c r="H7" s="223"/>
      <c r="I7" s="223"/>
      <c r="J7" s="223"/>
      <c r="K7" s="224"/>
      <c r="L7" s="145" t="s">
        <v>56</v>
      </c>
      <c r="M7" s="336">
        <f>'Cover Page'!L13</f>
        <v>4715</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2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20362</v>
      </c>
      <c r="B17" s="319" t="s">
        <v>82</v>
      </c>
      <c r="C17" s="319"/>
      <c r="D17" s="319" t="s">
        <v>363</v>
      </c>
      <c r="E17" s="319" t="s">
        <v>345</v>
      </c>
      <c r="F17" s="324"/>
      <c r="G17" s="325"/>
      <c r="H17" s="326"/>
      <c r="I17" s="326"/>
      <c r="J17" s="326"/>
      <c r="K17" s="324"/>
      <c r="L17" s="323"/>
      <c r="M17" s="323"/>
      <c r="O17" s="296" t="str">
        <f>IF(OR(B17="PPA", B17="CMP",B17="CML",B17="CMA",B17="WC",B17="MED"),B17,"ASLine")</f>
        <v>CMP</v>
      </c>
    </row>
    <row r="18" spans="1:15" s="296" customFormat="1" ht="16.5" customHeight="1" x14ac:dyDescent="0.25">
      <c r="A18" s="322">
        <f t="shared" si="0"/>
        <v>20362</v>
      </c>
      <c r="B18" s="319" t="s">
        <v>82</v>
      </c>
      <c r="C18" s="319"/>
      <c r="D18" s="319" t="s">
        <v>363</v>
      </c>
      <c r="E18" s="319" t="s">
        <v>346</v>
      </c>
      <c r="F18" s="324"/>
      <c r="G18" s="325"/>
      <c r="H18" s="326"/>
      <c r="I18" s="326"/>
      <c r="J18" s="326"/>
      <c r="K18" s="324"/>
      <c r="L18" s="323"/>
      <c r="M18" s="323"/>
      <c r="O18" s="296" t="str">
        <f t="shared" ref="O18:O62" si="1">IF(OR(B18="PPA", B18="CMP",B18="CML",B18="CMA",B18="WC",B18="MED"),B18,"ASLine")</f>
        <v>CMP</v>
      </c>
    </row>
    <row r="19" spans="1:15" s="296" customFormat="1" ht="16.5" customHeight="1" x14ac:dyDescent="0.25">
      <c r="A19" s="322">
        <f t="shared" si="0"/>
        <v>20362</v>
      </c>
      <c r="B19" s="319" t="s">
        <v>82</v>
      </c>
      <c r="C19" s="319"/>
      <c r="D19" s="319" t="s">
        <v>363</v>
      </c>
      <c r="E19" s="319" t="s">
        <v>347</v>
      </c>
      <c r="F19" s="324"/>
      <c r="G19" s="325"/>
      <c r="H19" s="326"/>
      <c r="I19" s="326"/>
      <c r="J19" s="326"/>
      <c r="K19" s="324"/>
      <c r="L19" s="323"/>
      <c r="M19" s="323"/>
      <c r="O19" s="296" t="str">
        <f t="shared" si="1"/>
        <v>CMP</v>
      </c>
    </row>
    <row r="20" spans="1:15" s="296" customFormat="1" ht="16.5" customHeight="1" x14ac:dyDescent="0.25">
      <c r="A20" s="322">
        <f t="shared" si="0"/>
        <v>20362</v>
      </c>
      <c r="B20" s="319" t="s">
        <v>82</v>
      </c>
      <c r="C20" s="319"/>
      <c r="D20" s="319" t="s">
        <v>363</v>
      </c>
      <c r="E20" s="319" t="s">
        <v>348</v>
      </c>
      <c r="F20" s="324"/>
      <c r="G20" s="325"/>
      <c r="H20" s="326"/>
      <c r="I20" s="326"/>
      <c r="J20" s="326"/>
      <c r="K20" s="324"/>
      <c r="L20" s="323"/>
      <c r="M20" s="323"/>
      <c r="O20" s="296" t="str">
        <f t="shared" si="1"/>
        <v>CMP</v>
      </c>
    </row>
    <row r="21" spans="1:15" s="296" customFormat="1" ht="16.5" customHeight="1" x14ac:dyDescent="0.25">
      <c r="A21" s="322">
        <f t="shared" si="0"/>
        <v>20362</v>
      </c>
      <c r="B21" s="319" t="s">
        <v>228</v>
      </c>
      <c r="C21" s="319"/>
      <c r="D21" s="319" t="s">
        <v>364</v>
      </c>
      <c r="E21" s="319" t="s">
        <v>345</v>
      </c>
      <c r="F21" s="324"/>
      <c r="G21" s="325"/>
      <c r="H21" s="326"/>
      <c r="I21" s="326"/>
      <c r="J21" s="326"/>
      <c r="K21" s="324"/>
      <c r="L21" s="323"/>
      <c r="M21" s="323"/>
      <c r="O21" s="296" t="str">
        <f t="shared" si="1"/>
        <v>CMA</v>
      </c>
    </row>
    <row r="22" spans="1:15" s="296" customFormat="1" ht="16.5" customHeight="1" x14ac:dyDescent="0.25">
      <c r="A22" s="322">
        <f t="shared" si="0"/>
        <v>20362</v>
      </c>
      <c r="B22" s="319" t="s">
        <v>228</v>
      </c>
      <c r="C22" s="319"/>
      <c r="D22" s="319" t="s">
        <v>364</v>
      </c>
      <c r="E22" s="319" t="s">
        <v>346</v>
      </c>
      <c r="F22" s="324"/>
      <c r="G22" s="325"/>
      <c r="H22" s="326"/>
      <c r="I22" s="326"/>
      <c r="J22" s="326"/>
      <c r="K22" s="324"/>
      <c r="L22" s="323"/>
      <c r="M22" s="323"/>
      <c r="O22" s="296" t="str">
        <f t="shared" si="1"/>
        <v>CMA</v>
      </c>
    </row>
    <row r="23" spans="1:15" s="296" customFormat="1" ht="16.5" customHeight="1" x14ac:dyDescent="0.25">
      <c r="A23" s="322">
        <f t="shared" si="0"/>
        <v>20362</v>
      </c>
      <c r="B23" s="319" t="s">
        <v>228</v>
      </c>
      <c r="C23" s="319"/>
      <c r="D23" s="319" t="s">
        <v>364</v>
      </c>
      <c r="E23" s="319" t="s">
        <v>347</v>
      </c>
      <c r="F23" s="324"/>
      <c r="G23" s="325"/>
      <c r="H23" s="326"/>
      <c r="I23" s="326"/>
      <c r="J23" s="326"/>
      <c r="K23" s="324"/>
      <c r="L23" s="323"/>
      <c r="M23" s="323"/>
      <c r="O23" s="296" t="str">
        <f t="shared" si="1"/>
        <v>CMA</v>
      </c>
    </row>
    <row r="24" spans="1:15" s="296" customFormat="1" ht="16.5" customHeight="1" x14ac:dyDescent="0.25">
      <c r="A24" s="322">
        <f t="shared" si="0"/>
        <v>20362</v>
      </c>
      <c r="B24" s="319" t="s">
        <v>228</v>
      </c>
      <c r="C24" s="319"/>
      <c r="D24" s="319" t="s">
        <v>364</v>
      </c>
      <c r="E24" s="319" t="s">
        <v>348</v>
      </c>
      <c r="F24" s="324"/>
      <c r="G24" s="325"/>
      <c r="H24" s="326"/>
      <c r="I24" s="326"/>
      <c r="J24" s="326"/>
      <c r="K24" s="324"/>
      <c r="L24" s="323"/>
      <c r="M24" s="323"/>
      <c r="O24" s="296" t="str">
        <f t="shared" si="1"/>
        <v>CMA</v>
      </c>
    </row>
    <row r="25" spans="1:15" s="296" customFormat="1" ht="16.5" customHeight="1" x14ac:dyDescent="0.25">
      <c r="A25" s="322">
        <f t="shared" si="0"/>
        <v>20362</v>
      </c>
      <c r="B25" s="319" t="s">
        <v>81</v>
      </c>
      <c r="C25" s="319"/>
      <c r="D25" s="319" t="s">
        <v>365</v>
      </c>
      <c r="E25" s="319" t="s">
        <v>345</v>
      </c>
      <c r="F25" s="324"/>
      <c r="G25" s="325"/>
      <c r="H25" s="326"/>
      <c r="I25" s="326"/>
      <c r="J25" s="326"/>
      <c r="K25" s="324"/>
      <c r="L25" s="323"/>
      <c r="M25" s="323"/>
      <c r="O25" s="296" t="str">
        <f t="shared" si="1"/>
        <v>WC</v>
      </c>
    </row>
    <row r="26" spans="1:15" s="296" customFormat="1" ht="16.5" customHeight="1" x14ac:dyDescent="0.25">
      <c r="A26" s="322">
        <f t="shared" si="0"/>
        <v>20362</v>
      </c>
      <c r="B26" s="319" t="s">
        <v>81</v>
      </c>
      <c r="C26" s="319"/>
      <c r="D26" s="319" t="s">
        <v>365</v>
      </c>
      <c r="E26" s="319" t="s">
        <v>346</v>
      </c>
      <c r="F26" s="324"/>
      <c r="G26" s="325"/>
      <c r="H26" s="326"/>
      <c r="I26" s="326"/>
      <c r="J26" s="326"/>
      <c r="K26" s="324"/>
      <c r="L26" s="323"/>
      <c r="M26" s="323"/>
      <c r="O26" s="296" t="str">
        <f t="shared" si="1"/>
        <v>WC</v>
      </c>
    </row>
    <row r="27" spans="1:15" s="296" customFormat="1" ht="16.5" customHeight="1" x14ac:dyDescent="0.25">
      <c r="A27" s="322">
        <f t="shared" si="0"/>
        <v>20362</v>
      </c>
      <c r="B27" s="319" t="s">
        <v>81</v>
      </c>
      <c r="C27" s="319"/>
      <c r="D27" s="319" t="s">
        <v>365</v>
      </c>
      <c r="E27" s="319" t="s">
        <v>347</v>
      </c>
      <c r="F27" s="324"/>
      <c r="G27" s="325"/>
      <c r="H27" s="326"/>
      <c r="I27" s="326"/>
      <c r="J27" s="326"/>
      <c r="K27" s="324"/>
      <c r="L27" s="323"/>
      <c r="M27" s="323"/>
      <c r="O27" s="296" t="str">
        <f t="shared" si="1"/>
        <v>WC</v>
      </c>
    </row>
    <row r="28" spans="1:15" s="296" customFormat="1" ht="16.5" customHeight="1" x14ac:dyDescent="0.25">
      <c r="A28" s="322">
        <f t="shared" si="0"/>
        <v>20362</v>
      </c>
      <c r="B28" s="319" t="s">
        <v>81</v>
      </c>
      <c r="C28" s="319"/>
      <c r="D28" s="319" t="s">
        <v>365</v>
      </c>
      <c r="E28" s="319" t="s">
        <v>348</v>
      </c>
      <c r="F28" s="324"/>
      <c r="G28" s="325"/>
      <c r="H28" s="326"/>
      <c r="I28" s="326"/>
      <c r="J28" s="326"/>
      <c r="K28" s="324"/>
      <c r="L28" s="323"/>
      <c r="M28" s="323"/>
      <c r="O28" s="296" t="str">
        <f t="shared" si="1"/>
        <v>WC</v>
      </c>
    </row>
    <row r="29" spans="1:15" s="296" customFormat="1" ht="16.5" customHeight="1" x14ac:dyDescent="0.25">
      <c r="A29" s="322">
        <f t="shared" si="0"/>
        <v>20362</v>
      </c>
      <c r="B29" s="319" t="s">
        <v>230</v>
      </c>
      <c r="C29" s="319"/>
      <c r="D29" s="319" t="s">
        <v>366</v>
      </c>
      <c r="E29" s="319" t="s">
        <v>345</v>
      </c>
      <c r="F29" s="324"/>
      <c r="G29" s="325"/>
      <c r="H29" s="326"/>
      <c r="I29" s="326"/>
      <c r="J29" s="326"/>
      <c r="K29" s="324"/>
      <c r="L29" s="323"/>
      <c r="M29" s="323"/>
      <c r="O29" s="296" t="str">
        <f t="shared" si="1"/>
        <v>CML</v>
      </c>
    </row>
    <row r="30" spans="1:15" s="296" customFormat="1" ht="16.5" customHeight="1" x14ac:dyDescent="0.25">
      <c r="A30" s="322">
        <f t="shared" si="0"/>
        <v>20362</v>
      </c>
      <c r="B30" s="319" t="s">
        <v>230</v>
      </c>
      <c r="C30" s="319"/>
      <c r="D30" s="319" t="s">
        <v>366</v>
      </c>
      <c r="E30" s="319" t="s">
        <v>346</v>
      </c>
      <c r="F30" s="324"/>
      <c r="G30" s="325"/>
      <c r="H30" s="326"/>
      <c r="I30" s="326"/>
      <c r="J30" s="326"/>
      <c r="K30" s="324"/>
      <c r="L30" s="323"/>
      <c r="M30" s="323"/>
      <c r="O30" s="296" t="str">
        <f t="shared" si="1"/>
        <v>CML</v>
      </c>
    </row>
    <row r="31" spans="1:15" s="296" customFormat="1" ht="16.5" customHeight="1" x14ac:dyDescent="0.25">
      <c r="A31" s="322">
        <f t="shared" si="0"/>
        <v>20362</v>
      </c>
      <c r="B31" s="319" t="s">
        <v>230</v>
      </c>
      <c r="C31" s="319"/>
      <c r="D31" s="319" t="s">
        <v>366</v>
      </c>
      <c r="E31" s="319" t="s">
        <v>347</v>
      </c>
      <c r="F31" s="324"/>
      <c r="G31" s="325"/>
      <c r="H31" s="326"/>
      <c r="I31" s="326"/>
      <c r="J31" s="326"/>
      <c r="K31" s="324"/>
      <c r="L31" s="323"/>
      <c r="M31" s="323"/>
      <c r="O31" s="296" t="str">
        <f t="shared" si="1"/>
        <v>CML</v>
      </c>
    </row>
    <row r="32" spans="1:15" s="296" customFormat="1" ht="16.5" customHeight="1" x14ac:dyDescent="0.25">
      <c r="A32" s="322">
        <f t="shared" si="0"/>
        <v>20362</v>
      </c>
      <c r="B32" s="319" t="s">
        <v>230</v>
      </c>
      <c r="C32" s="319"/>
      <c r="D32" s="319" t="s">
        <v>366</v>
      </c>
      <c r="E32" s="319" t="s">
        <v>348</v>
      </c>
      <c r="F32" s="324"/>
      <c r="G32" s="325"/>
      <c r="H32" s="326"/>
      <c r="I32" s="326"/>
      <c r="J32" s="326"/>
      <c r="K32" s="324"/>
      <c r="L32" s="323"/>
      <c r="M32" s="323"/>
      <c r="O32" s="296" t="str">
        <f t="shared" si="1"/>
        <v>CML</v>
      </c>
    </row>
    <row r="33" spans="1:15" s="296" customFormat="1" ht="16.5" customHeight="1" x14ac:dyDescent="0.25">
      <c r="A33" s="322">
        <f t="shared" si="0"/>
        <v>20362</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20362</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20362</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20362</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20362</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20362</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20362</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20362</v>
      </c>
      <c r="B40" s="319"/>
      <c r="C40" s="319"/>
      <c r="D40" s="319"/>
      <c r="E40" s="319"/>
      <c r="F40" s="324"/>
      <c r="G40" s="325"/>
      <c r="H40" s="326"/>
      <c r="I40" s="326"/>
      <c r="J40" s="326"/>
      <c r="K40" s="324"/>
      <c r="L40" s="323"/>
      <c r="M40" s="323"/>
      <c r="O40" s="296" t="str">
        <f t="shared" si="1"/>
        <v>ASLine</v>
      </c>
    </row>
    <row r="41" spans="1:15" s="296" customFormat="1" x14ac:dyDescent="0.25">
      <c r="A41" s="322">
        <f t="shared" si="0"/>
        <v>20362</v>
      </c>
      <c r="B41" s="319"/>
      <c r="C41" s="319"/>
      <c r="D41" s="319"/>
      <c r="E41" s="319"/>
      <c r="F41" s="324"/>
      <c r="G41" s="325"/>
      <c r="H41" s="326"/>
      <c r="I41" s="326"/>
      <c r="J41" s="326"/>
      <c r="K41" s="324"/>
      <c r="L41" s="323"/>
      <c r="M41" s="323"/>
      <c r="O41" s="296" t="str">
        <f t="shared" si="1"/>
        <v>ASLine</v>
      </c>
    </row>
    <row r="42" spans="1:15" s="296" customFormat="1" x14ac:dyDescent="0.25">
      <c r="A42" s="322">
        <f t="shared" si="0"/>
        <v>20362</v>
      </c>
      <c r="B42" s="319"/>
      <c r="C42" s="319"/>
      <c r="D42" s="319"/>
      <c r="E42" s="319"/>
      <c r="F42" s="324"/>
      <c r="G42" s="325"/>
      <c r="H42" s="326"/>
      <c r="I42" s="326"/>
      <c r="J42" s="326"/>
      <c r="K42" s="324"/>
      <c r="L42" s="323"/>
      <c r="M42" s="323"/>
      <c r="O42" s="296" t="str">
        <f t="shared" si="1"/>
        <v>ASLine</v>
      </c>
    </row>
    <row r="43" spans="1:15" s="296" customFormat="1" x14ac:dyDescent="0.25">
      <c r="A43" s="322">
        <f t="shared" si="0"/>
        <v>20362</v>
      </c>
      <c r="B43" s="319"/>
      <c r="C43" s="319"/>
      <c r="D43" s="319"/>
      <c r="E43" s="319"/>
      <c r="F43" s="324"/>
      <c r="G43" s="325"/>
      <c r="H43" s="326"/>
      <c r="I43" s="326"/>
      <c r="J43" s="326"/>
      <c r="K43" s="324"/>
      <c r="L43" s="323"/>
      <c r="M43" s="323"/>
      <c r="O43" s="296" t="str">
        <f t="shared" si="1"/>
        <v>ASLine</v>
      </c>
    </row>
    <row r="44" spans="1:15" s="296" customFormat="1" x14ac:dyDescent="0.25">
      <c r="A44" s="322">
        <f t="shared" si="0"/>
        <v>20362</v>
      </c>
      <c r="B44" s="319"/>
      <c r="C44" s="319"/>
      <c r="D44" s="319"/>
      <c r="E44" s="319"/>
      <c r="F44" s="324"/>
      <c r="G44" s="325"/>
      <c r="H44" s="326"/>
      <c r="I44" s="326"/>
      <c r="J44" s="326"/>
      <c r="K44" s="324"/>
      <c r="L44" s="323"/>
      <c r="M44" s="323"/>
      <c r="O44" s="296" t="str">
        <f t="shared" si="1"/>
        <v>ASLine</v>
      </c>
    </row>
    <row r="45" spans="1:15" s="296" customFormat="1" x14ac:dyDescent="0.25">
      <c r="A45" s="322">
        <f t="shared" si="0"/>
        <v>20362</v>
      </c>
      <c r="B45" s="319"/>
      <c r="C45" s="319"/>
      <c r="D45" s="319"/>
      <c r="E45" s="319"/>
      <c r="F45" s="324"/>
      <c r="G45" s="325"/>
      <c r="H45" s="326"/>
      <c r="I45" s="326"/>
      <c r="J45" s="326"/>
      <c r="K45" s="324"/>
      <c r="L45" s="323"/>
      <c r="M45" s="323"/>
      <c r="O45" s="296" t="str">
        <f t="shared" si="1"/>
        <v>ASLine</v>
      </c>
    </row>
    <row r="46" spans="1:15" s="296" customFormat="1" x14ac:dyDescent="0.25">
      <c r="A46" s="322">
        <f t="shared" si="0"/>
        <v>20362</v>
      </c>
      <c r="B46" s="319"/>
      <c r="C46" s="319"/>
      <c r="D46" s="319"/>
      <c r="E46" s="319"/>
      <c r="F46" s="324"/>
      <c r="G46" s="325"/>
      <c r="H46" s="326"/>
      <c r="I46" s="326"/>
      <c r="J46" s="326"/>
      <c r="K46" s="324"/>
      <c r="L46" s="323"/>
      <c r="M46" s="323"/>
      <c r="O46" s="296" t="str">
        <f t="shared" si="1"/>
        <v>ASLine</v>
      </c>
    </row>
    <row r="47" spans="1:15" s="296" customFormat="1" x14ac:dyDescent="0.25">
      <c r="A47" s="322">
        <f t="shared" si="0"/>
        <v>20362</v>
      </c>
      <c r="B47" s="319"/>
      <c r="C47" s="319"/>
      <c r="D47" s="319"/>
      <c r="E47" s="319"/>
      <c r="F47" s="324"/>
      <c r="G47" s="325"/>
      <c r="H47" s="326"/>
      <c r="I47" s="326"/>
      <c r="J47" s="326"/>
      <c r="K47" s="324"/>
      <c r="L47" s="323"/>
      <c r="M47" s="323"/>
      <c r="O47" s="296" t="str">
        <f t="shared" si="1"/>
        <v>ASLine</v>
      </c>
    </row>
    <row r="48" spans="1:15" s="296" customFormat="1" x14ac:dyDescent="0.25">
      <c r="A48" s="322">
        <f t="shared" si="0"/>
        <v>20362</v>
      </c>
      <c r="B48" s="319"/>
      <c r="C48" s="319"/>
      <c r="D48" s="319"/>
      <c r="E48" s="319"/>
      <c r="F48" s="324"/>
      <c r="G48" s="325"/>
      <c r="H48" s="326"/>
      <c r="I48" s="326"/>
      <c r="J48" s="326"/>
      <c r="K48" s="324"/>
      <c r="L48" s="323"/>
      <c r="M48" s="323"/>
      <c r="O48" s="296" t="str">
        <f t="shared" si="1"/>
        <v>ASLine</v>
      </c>
    </row>
    <row r="49" spans="1:15" s="296" customFormat="1" x14ac:dyDescent="0.25">
      <c r="A49" s="322">
        <f t="shared" si="0"/>
        <v>20362</v>
      </c>
      <c r="B49" s="319"/>
      <c r="C49" s="319"/>
      <c r="D49" s="319"/>
      <c r="E49" s="319"/>
      <c r="F49" s="324"/>
      <c r="G49" s="325"/>
      <c r="H49" s="326"/>
      <c r="I49" s="326"/>
      <c r="J49" s="326"/>
      <c r="K49" s="324"/>
      <c r="L49" s="323"/>
      <c r="M49" s="323"/>
      <c r="O49" s="296" t="str">
        <f t="shared" si="1"/>
        <v>ASLine</v>
      </c>
    </row>
    <row r="50" spans="1:15" s="296" customFormat="1" x14ac:dyDescent="0.25">
      <c r="A50" s="322">
        <f t="shared" si="0"/>
        <v>20362</v>
      </c>
      <c r="B50" s="319"/>
      <c r="C50" s="319"/>
      <c r="D50" s="319"/>
      <c r="E50" s="319"/>
      <c r="F50" s="324"/>
      <c r="G50" s="325"/>
      <c r="H50" s="326"/>
      <c r="I50" s="326"/>
      <c r="J50" s="326"/>
      <c r="K50" s="324"/>
      <c r="L50" s="323"/>
      <c r="M50" s="323"/>
      <c r="O50" s="296" t="str">
        <f t="shared" si="1"/>
        <v>ASLine</v>
      </c>
    </row>
    <row r="51" spans="1:15" s="296" customFormat="1" x14ac:dyDescent="0.25">
      <c r="A51" s="322">
        <f t="shared" si="0"/>
        <v>20362</v>
      </c>
      <c r="B51" s="319"/>
      <c r="C51" s="319"/>
      <c r="D51" s="319"/>
      <c r="E51" s="319"/>
      <c r="F51" s="324"/>
      <c r="G51" s="325"/>
      <c r="H51" s="326"/>
      <c r="I51" s="326"/>
      <c r="J51" s="326"/>
      <c r="K51" s="324"/>
      <c r="L51" s="323"/>
      <c r="M51" s="323"/>
      <c r="O51" s="296" t="str">
        <f t="shared" si="1"/>
        <v>ASLine</v>
      </c>
    </row>
    <row r="52" spans="1:15" s="296" customFormat="1" x14ac:dyDescent="0.25">
      <c r="A52" s="322">
        <f t="shared" si="0"/>
        <v>20362</v>
      </c>
      <c r="B52" s="319"/>
      <c r="C52" s="319"/>
      <c r="D52" s="319"/>
      <c r="E52" s="319"/>
      <c r="F52" s="324"/>
      <c r="G52" s="325"/>
      <c r="H52" s="326"/>
      <c r="I52" s="326"/>
      <c r="J52" s="326"/>
      <c r="K52" s="324"/>
      <c r="L52" s="323"/>
      <c r="M52" s="323"/>
      <c r="O52" s="296" t="str">
        <f t="shared" si="1"/>
        <v>ASLine</v>
      </c>
    </row>
    <row r="53" spans="1:15" s="296" customFormat="1" x14ac:dyDescent="0.25">
      <c r="A53" s="322">
        <f t="shared" si="0"/>
        <v>20362</v>
      </c>
      <c r="B53" s="319"/>
      <c r="C53" s="319"/>
      <c r="D53" s="319"/>
      <c r="E53" s="319"/>
      <c r="F53" s="324"/>
      <c r="G53" s="325"/>
      <c r="H53" s="326"/>
      <c r="I53" s="326"/>
      <c r="J53" s="326"/>
      <c r="K53" s="324"/>
      <c r="L53" s="323"/>
      <c r="M53" s="323"/>
      <c r="O53" s="296" t="str">
        <f t="shared" si="1"/>
        <v>ASLine</v>
      </c>
    </row>
    <row r="54" spans="1:15" s="296" customFormat="1" x14ac:dyDescent="0.25">
      <c r="A54" s="322">
        <f t="shared" si="0"/>
        <v>20362</v>
      </c>
      <c r="B54" s="319"/>
      <c r="C54" s="319"/>
      <c r="D54" s="319"/>
      <c r="E54" s="319"/>
      <c r="F54" s="324"/>
      <c r="G54" s="325"/>
      <c r="H54" s="326"/>
      <c r="I54" s="326"/>
      <c r="J54" s="326"/>
      <c r="K54" s="324"/>
      <c r="L54" s="323"/>
      <c r="M54" s="323"/>
      <c r="O54" s="296" t="str">
        <f t="shared" si="1"/>
        <v>ASLine</v>
      </c>
    </row>
    <row r="55" spans="1:15" s="296" customFormat="1" x14ac:dyDescent="0.25">
      <c r="A55" s="322">
        <f t="shared" si="0"/>
        <v>20362</v>
      </c>
      <c r="B55" s="319"/>
      <c r="C55" s="319"/>
      <c r="D55" s="319"/>
      <c r="E55" s="319"/>
      <c r="F55" s="324"/>
      <c r="G55" s="325"/>
      <c r="H55" s="326"/>
      <c r="I55" s="326"/>
      <c r="J55" s="326"/>
      <c r="K55" s="324"/>
      <c r="L55" s="323"/>
      <c r="M55" s="323"/>
      <c r="O55" s="296" t="str">
        <f t="shared" si="1"/>
        <v>ASLine</v>
      </c>
    </row>
    <row r="56" spans="1:15" ht="15.75" x14ac:dyDescent="0.25">
      <c r="A56" s="322">
        <f t="shared" si="0"/>
        <v>20362</v>
      </c>
      <c r="B56" s="319"/>
      <c r="C56" s="319"/>
      <c r="D56" s="319"/>
      <c r="E56" s="319"/>
      <c r="F56" s="324"/>
      <c r="G56" s="325"/>
      <c r="H56" s="326"/>
      <c r="I56" s="326"/>
      <c r="J56" s="326"/>
      <c r="K56" s="324"/>
      <c r="L56" s="323"/>
      <c r="M56" s="323"/>
      <c r="O56" s="296" t="str">
        <f t="shared" si="1"/>
        <v>ASLine</v>
      </c>
    </row>
    <row r="57" spans="1:15" ht="15.75" x14ac:dyDescent="0.25">
      <c r="A57" s="322">
        <f t="shared" si="0"/>
        <v>20362</v>
      </c>
      <c r="B57" s="319"/>
      <c r="C57" s="319"/>
      <c r="D57" s="319"/>
      <c r="E57" s="319"/>
      <c r="F57" s="324"/>
      <c r="G57" s="325"/>
      <c r="H57" s="326"/>
      <c r="I57" s="326"/>
      <c r="J57" s="326"/>
      <c r="K57" s="324"/>
      <c r="L57" s="323"/>
      <c r="M57" s="323"/>
      <c r="O57" s="296" t="str">
        <f t="shared" si="1"/>
        <v>ASLine</v>
      </c>
    </row>
    <row r="58" spans="1:15" ht="15.75" x14ac:dyDescent="0.25">
      <c r="A58" s="322">
        <f t="shared" si="0"/>
        <v>20362</v>
      </c>
      <c r="B58" s="319"/>
      <c r="C58" s="319"/>
      <c r="D58" s="319"/>
      <c r="E58" s="319"/>
      <c r="F58" s="324"/>
      <c r="G58" s="325"/>
      <c r="H58" s="326"/>
      <c r="I58" s="326"/>
      <c r="J58" s="326"/>
      <c r="K58" s="324"/>
      <c r="L58" s="323"/>
      <c r="M58" s="323"/>
      <c r="O58" s="296" t="str">
        <f t="shared" si="1"/>
        <v>ASLine</v>
      </c>
    </row>
    <row r="59" spans="1:15" ht="15.75" x14ac:dyDescent="0.25">
      <c r="A59" s="322">
        <f t="shared" si="0"/>
        <v>20362</v>
      </c>
      <c r="B59" s="319"/>
      <c r="C59" s="319"/>
      <c r="D59" s="319"/>
      <c r="E59" s="319"/>
      <c r="F59" s="324"/>
      <c r="G59" s="325"/>
      <c r="H59" s="326"/>
      <c r="I59" s="326"/>
      <c r="J59" s="326"/>
      <c r="K59" s="324"/>
      <c r="L59" s="323"/>
      <c r="M59" s="323"/>
      <c r="O59" s="296" t="str">
        <f t="shared" si="1"/>
        <v>ASLine</v>
      </c>
    </row>
    <row r="60" spans="1:15" ht="15.75" x14ac:dyDescent="0.25">
      <c r="A60" s="322">
        <f t="shared" si="0"/>
        <v>20362</v>
      </c>
      <c r="B60" s="319"/>
      <c r="C60" s="319"/>
      <c r="D60" s="319"/>
      <c r="E60" s="319"/>
      <c r="F60" s="324"/>
      <c r="G60" s="325"/>
      <c r="H60" s="326"/>
      <c r="I60" s="326"/>
      <c r="J60" s="326"/>
      <c r="K60" s="324"/>
      <c r="L60" s="323"/>
      <c r="M60" s="323"/>
      <c r="O60" s="296" t="str">
        <f t="shared" si="1"/>
        <v>ASLine</v>
      </c>
    </row>
    <row r="61" spans="1:15" ht="15.75" x14ac:dyDescent="0.25">
      <c r="A61" s="322">
        <f t="shared" si="0"/>
        <v>20362</v>
      </c>
      <c r="B61" s="319"/>
      <c r="C61" s="319"/>
      <c r="D61" s="319"/>
      <c r="E61" s="319"/>
      <c r="F61" s="324"/>
      <c r="G61" s="325"/>
      <c r="H61" s="326"/>
      <c r="I61" s="326"/>
      <c r="J61" s="326"/>
      <c r="K61" s="324"/>
      <c r="L61" s="323"/>
      <c r="M61" s="323"/>
      <c r="O61" s="296" t="str">
        <f t="shared" si="1"/>
        <v>ASLine</v>
      </c>
    </row>
    <row r="62" spans="1:15" ht="15.75" x14ac:dyDescent="0.25">
      <c r="A62" s="322">
        <f t="shared" si="0"/>
        <v>20362</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233</v>
      </c>
      <c r="B1" s="295"/>
      <c r="D1" s="295"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8" t="s">
        <v>286</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 xml:space="preserve">Mitsui Sumitomo Insurance Company of America </v>
      </c>
      <c r="B4" s="155">
        <f>'Cover Page'!L9</f>
        <v>20362</v>
      </c>
      <c r="C4" s="155" t="str">
        <f>'Cover Page'!B13</f>
        <v>MS&amp;AD Insurance Group</v>
      </c>
      <c r="D4" s="156">
        <f>'Cover Page'!L13</f>
        <v>4715</v>
      </c>
      <c r="E4" s="155" t="str">
        <f>'Cover Page'!B17</f>
        <v>15 Independence Boulevard, P.O. Box 4602</v>
      </c>
      <c r="F4" s="155" t="str">
        <f>'Cover Page'!B20</f>
        <v>Warren</v>
      </c>
      <c r="G4" s="155" t="str">
        <f>'Cover Page'!I20</f>
        <v>NJ</v>
      </c>
      <c r="H4" s="156" t="str">
        <f>'Cover Page'!L20</f>
        <v>07059-0602</v>
      </c>
      <c r="I4" s="155" t="b">
        <v>1</v>
      </c>
      <c r="J4" s="155" t="b">
        <v>0</v>
      </c>
      <c r="K4" s="157">
        <f>'Cover Page'!B32</f>
        <v>44302</v>
      </c>
      <c r="L4" s="177" t="str">
        <f>'Cover Page'!B35</f>
        <v>Pamela D. Black</v>
      </c>
      <c r="M4" s="177" t="str">
        <f>'Cover Page'!B38</f>
        <v>Assistant Corp. Secretary &amp; Corporate Communications Officer</v>
      </c>
      <c r="N4" s="220" t="str">
        <f>'Cover Page'!I35</f>
        <v>908-604-2801</v>
      </c>
      <c r="O4" s="220">
        <f>'Cover Page'!L35</f>
        <v>0</v>
      </c>
      <c r="P4" s="155" t="str">
        <f>'Cover Page'!I38</f>
        <v>pblack@msigusa.com</v>
      </c>
      <c r="Q4" s="155" t="str">
        <f>'Cover Page'!B42</f>
        <v>same</v>
      </c>
      <c r="R4" s="155">
        <f>'Cover Page'!B46</f>
        <v>0</v>
      </c>
      <c r="S4" s="220">
        <f>'Cover Page'!I42</f>
        <v>0</v>
      </c>
      <c r="T4" s="220">
        <f>'Cover Page'!L42</f>
        <v>0</v>
      </c>
      <c r="U4" s="155">
        <f>'Cover Page'!I46</f>
        <v>0</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 xml:space="preserve">All policyholders were requested to submit updated exposures basis for their policy or reclassification of exposure via a letter that was sent both to each policyholder and their broker or agent. An additional letter to policyholders and producers will be sent in April 2020. This insurer will offer to re-rate the policy using the new exposure base and/or new classification that reflects a decrease in the risk of loss.  If the premium is reduced a credit will be applied to the policy in the amount reduced.  
This insurer does not have multiple programs, so column 3 of the worksheet has been left blank.
This insurer is addressing reductions in risk based on actual reductions in risk exposure.  Accordingly, reductions are unique to each insured. Premium adjustments have been made mid-term for the remainder of the policy period or to policy inception for the entire policy term based on the actual reductions in exposure an insured has experienced. The earliest effective date of a premium reduction is March 1, 2020.
If a line of insurance shows no changes were made in that line during a reporting period, it is because reductions in risk have not  been processed for that line of insurance during that reporting period.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20362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20362</v>
      </c>
      <c r="B4" s="155" t="s">
        <v>228</v>
      </c>
      <c r="C4" s="241">
        <f>Questionnaire!$V$44</f>
        <v>0</v>
      </c>
      <c r="D4" s="242">
        <f>Questionnaire!$V$45</f>
        <v>1</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0</v>
      </c>
      <c r="R4" s="237">
        <f>Questionnaire!$V$82</f>
        <v>0</v>
      </c>
      <c r="S4" s="237">
        <f>Questionnaire!$V$83</f>
        <v>0</v>
      </c>
      <c r="T4" s="237">
        <f>Questionnaire!$V$84</f>
        <v>0</v>
      </c>
      <c r="U4" s="243">
        <f>Questionnaire!$V$85</f>
        <v>0</v>
      </c>
    </row>
    <row r="5" spans="1:27" x14ac:dyDescent="0.25">
      <c r="A5" s="155">
        <f>'Cover Page'!$L$9</f>
        <v>20362</v>
      </c>
      <c r="B5" s="155" t="s">
        <v>81</v>
      </c>
      <c r="C5" s="241">
        <f>Questionnaire!$W$44</f>
        <v>0</v>
      </c>
      <c r="D5" s="242">
        <f>Questionnaire!$W$45</f>
        <v>1</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0</v>
      </c>
      <c r="R5" s="237">
        <f>Questionnaire!$W$82</f>
        <v>0</v>
      </c>
      <c r="S5" s="237">
        <f>Questionnaire!$W$83</f>
        <v>0</v>
      </c>
      <c r="T5" s="237">
        <f>Questionnaire!$W$84</f>
        <v>0</v>
      </c>
      <c r="U5" s="243">
        <f>Questionnaire!$W$85</f>
        <v>0</v>
      </c>
    </row>
    <row r="6" spans="1:27" x14ac:dyDescent="0.25">
      <c r="A6" s="155">
        <f>'Cover Page'!$L$9</f>
        <v>20362</v>
      </c>
      <c r="B6" s="155" t="s">
        <v>82</v>
      </c>
      <c r="C6" s="241">
        <f>Questionnaire!$X$44</f>
        <v>0</v>
      </c>
      <c r="D6" s="242">
        <f>Questionnaire!$X$45</f>
        <v>1</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0</v>
      </c>
      <c r="R6" s="237">
        <f>Questionnaire!$X$82</f>
        <v>0</v>
      </c>
      <c r="S6" s="237">
        <f>Questionnaire!$X$83</f>
        <v>0</v>
      </c>
      <c r="T6" s="237">
        <f>Questionnaire!$X$84</f>
        <v>0</v>
      </c>
      <c r="U6" s="243">
        <f>Questionnaire!$X$85</f>
        <v>0</v>
      </c>
    </row>
    <row r="7" spans="1:27" x14ac:dyDescent="0.25">
      <c r="A7" s="155">
        <f>'Cover Page'!$L$9</f>
        <v>20362</v>
      </c>
      <c r="B7" s="155" t="s">
        <v>230</v>
      </c>
      <c r="C7" s="241">
        <f>Questionnaire!$Y$44</f>
        <v>0</v>
      </c>
      <c r="D7" s="242">
        <f>Questionnaire!$Y$45</f>
        <v>1</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0</v>
      </c>
      <c r="R7" s="237">
        <f>Questionnaire!$Y$82</f>
        <v>0</v>
      </c>
      <c r="S7" s="237">
        <f>Questionnaire!$Y$83</f>
        <v>0</v>
      </c>
      <c r="T7" s="237">
        <f>Questionnaire!$Y$84</f>
        <v>0</v>
      </c>
      <c r="U7" s="243">
        <f>Questionnaire!$Y$85</f>
        <v>0</v>
      </c>
    </row>
    <row r="8" spans="1:27" x14ac:dyDescent="0.25">
      <c r="A8" s="155">
        <f>'Cover Page'!$L$9</f>
        <v>20362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20362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236</v>
      </c>
    </row>
    <row r="2" spans="1:2" x14ac:dyDescent="0.25">
      <c r="A2" s="153" t="s">
        <v>101</v>
      </c>
      <c r="B2" s="297" t="s">
        <v>237</v>
      </c>
    </row>
    <row r="3" spans="1:2" x14ac:dyDescent="0.25">
      <c r="A3" s="153" t="s">
        <v>102</v>
      </c>
      <c r="B3" s="297" t="s">
        <v>238</v>
      </c>
    </row>
    <row r="4" spans="1:2" x14ac:dyDescent="0.25">
      <c r="A4" s="153" t="s">
        <v>103</v>
      </c>
      <c r="B4" s="297" t="s">
        <v>239</v>
      </c>
    </row>
    <row r="5" spans="1:2" x14ac:dyDescent="0.25">
      <c r="A5" s="153" t="s">
        <v>104</v>
      </c>
      <c r="B5" s="297" t="s">
        <v>235</v>
      </c>
    </row>
    <row r="6" spans="1:2" x14ac:dyDescent="0.25">
      <c r="A6" s="153" t="s">
        <v>105</v>
      </c>
      <c r="B6" s="297" t="s">
        <v>240</v>
      </c>
    </row>
    <row r="7" spans="1:2" x14ac:dyDescent="0.25">
      <c r="A7" s="153" t="s">
        <v>106</v>
      </c>
      <c r="B7" s="297" t="s">
        <v>241</v>
      </c>
    </row>
    <row r="8" spans="1:2" x14ac:dyDescent="0.25">
      <c r="A8" s="153" t="s">
        <v>107</v>
      </c>
      <c r="B8" s="297" t="s">
        <v>242</v>
      </c>
    </row>
    <row r="9" spans="1:2" x14ac:dyDescent="0.25">
      <c r="A9" s="153" t="s">
        <v>108</v>
      </c>
      <c r="B9" s="297" t="s">
        <v>243</v>
      </c>
    </row>
    <row r="10" spans="1:2" x14ac:dyDescent="0.25">
      <c r="A10" s="153" t="s">
        <v>109</v>
      </c>
      <c r="B10" s="297" t="s">
        <v>244</v>
      </c>
    </row>
    <row r="11" spans="1:2" x14ac:dyDescent="0.25">
      <c r="A11" s="153" t="s">
        <v>110</v>
      </c>
      <c r="B11" s="297" t="s">
        <v>245</v>
      </c>
    </row>
    <row r="12" spans="1:2" x14ac:dyDescent="0.25">
      <c r="A12" s="153" t="s">
        <v>111</v>
      </c>
      <c r="B12" s="297" t="s">
        <v>246</v>
      </c>
    </row>
    <row r="13" spans="1:2" x14ac:dyDescent="0.25">
      <c r="A13" s="153" t="s">
        <v>112</v>
      </c>
      <c r="B13" s="297" t="s">
        <v>247</v>
      </c>
    </row>
    <row r="14" spans="1:2" x14ac:dyDescent="0.25">
      <c r="A14" s="153" t="s">
        <v>113</v>
      </c>
      <c r="B14" s="297" t="s">
        <v>248</v>
      </c>
    </row>
    <row r="15" spans="1:2" x14ac:dyDescent="0.25">
      <c r="A15" s="153" t="s">
        <v>114</v>
      </c>
      <c r="B15" s="297" t="s">
        <v>249</v>
      </c>
    </row>
    <row r="16" spans="1:2" x14ac:dyDescent="0.25">
      <c r="A16" s="153" t="s">
        <v>115</v>
      </c>
      <c r="B16" s="297" t="s">
        <v>250</v>
      </c>
    </row>
    <row r="17" spans="1:2" x14ac:dyDescent="0.25">
      <c r="A17" s="153" t="s">
        <v>116</v>
      </c>
      <c r="B17" s="297" t="s">
        <v>251</v>
      </c>
    </row>
    <row r="18" spans="1:2" x14ac:dyDescent="0.25">
      <c r="A18" s="153" t="s">
        <v>117</v>
      </c>
      <c r="B18" s="297" t="s">
        <v>252</v>
      </c>
    </row>
    <row r="19" spans="1:2" x14ac:dyDescent="0.25">
      <c r="A19" s="153" t="s">
        <v>118</v>
      </c>
      <c r="B19" s="297" t="s">
        <v>253</v>
      </c>
    </row>
    <row r="20" spans="1:2" x14ac:dyDescent="0.25">
      <c r="A20" s="153" t="s">
        <v>119</v>
      </c>
      <c r="B20" s="297" t="s">
        <v>254</v>
      </c>
    </row>
    <row r="21" spans="1:2" x14ac:dyDescent="0.25">
      <c r="A21" s="153" t="s">
        <v>120</v>
      </c>
      <c r="B21" s="297" t="s">
        <v>255</v>
      </c>
    </row>
    <row r="22" spans="1:2" x14ac:dyDescent="0.25">
      <c r="A22" s="153" t="s">
        <v>121</v>
      </c>
      <c r="B22" s="297" t="s">
        <v>256</v>
      </c>
    </row>
    <row r="23" spans="1:2" x14ac:dyDescent="0.25">
      <c r="A23" s="153" t="s">
        <v>122</v>
      </c>
      <c r="B23" s="297" t="s">
        <v>257</v>
      </c>
    </row>
    <row r="24" spans="1:2" x14ac:dyDescent="0.25">
      <c r="A24" s="153" t="s">
        <v>123</v>
      </c>
      <c r="B24" s="297" t="s">
        <v>258</v>
      </c>
    </row>
    <row r="25" spans="1:2" x14ac:dyDescent="0.25">
      <c r="A25" s="153" t="s">
        <v>124</v>
      </c>
      <c r="B25" s="297" t="s">
        <v>259</v>
      </c>
    </row>
    <row r="26" spans="1:2" x14ac:dyDescent="0.25">
      <c r="A26" s="153" t="s">
        <v>125</v>
      </c>
      <c r="B26" s="297" t="s">
        <v>260</v>
      </c>
    </row>
    <row r="27" spans="1:2" x14ac:dyDescent="0.25">
      <c r="A27" s="153" t="s">
        <v>126</v>
      </c>
      <c r="B27" s="297" t="s">
        <v>261</v>
      </c>
    </row>
    <row r="28" spans="1:2" x14ac:dyDescent="0.25">
      <c r="A28" s="153" t="s">
        <v>127</v>
      </c>
      <c r="B28" s="297" t="s">
        <v>262</v>
      </c>
    </row>
    <row r="29" spans="1:2" x14ac:dyDescent="0.25">
      <c r="A29" s="153" t="s">
        <v>128</v>
      </c>
      <c r="B29" s="297" t="s">
        <v>263</v>
      </c>
    </row>
    <row r="30" spans="1:2" x14ac:dyDescent="0.25">
      <c r="A30" s="153" t="s">
        <v>129</v>
      </c>
      <c r="B30" s="297" t="s">
        <v>264</v>
      </c>
    </row>
    <row r="31" spans="1:2" x14ac:dyDescent="0.25">
      <c r="A31" s="153" t="s">
        <v>130</v>
      </c>
      <c r="B31" s="297" t="s">
        <v>265</v>
      </c>
    </row>
    <row r="32" spans="1:2" x14ac:dyDescent="0.25">
      <c r="A32" s="153" t="s">
        <v>131</v>
      </c>
      <c r="B32" s="297" t="s">
        <v>266</v>
      </c>
    </row>
    <row r="33" spans="1:2" x14ac:dyDescent="0.25">
      <c r="A33" s="153" t="s">
        <v>132</v>
      </c>
      <c r="B33" s="297" t="s">
        <v>267</v>
      </c>
    </row>
    <row r="34" spans="1:2" x14ac:dyDescent="0.25">
      <c r="A34" s="153" t="s">
        <v>133</v>
      </c>
      <c r="B34" s="297" t="s">
        <v>268</v>
      </c>
    </row>
    <row r="35" spans="1:2" x14ac:dyDescent="0.25">
      <c r="A35" s="153" t="s">
        <v>134</v>
      </c>
      <c r="B35" s="297" t="s">
        <v>269</v>
      </c>
    </row>
    <row r="36" spans="1:2" x14ac:dyDescent="0.25">
      <c r="A36" s="153" t="s">
        <v>135</v>
      </c>
      <c r="B36" s="297" t="s">
        <v>270</v>
      </c>
    </row>
    <row r="37" spans="1:2" x14ac:dyDescent="0.25">
      <c r="A37" s="153" t="s">
        <v>136</v>
      </c>
      <c r="B37" s="297" t="s">
        <v>271</v>
      </c>
    </row>
    <row r="38" spans="1:2" x14ac:dyDescent="0.25">
      <c r="A38" s="153" t="s">
        <v>137</v>
      </c>
      <c r="B38" s="297" t="s">
        <v>272</v>
      </c>
    </row>
    <row r="39" spans="1:2" x14ac:dyDescent="0.25">
      <c r="A39" s="153" t="s">
        <v>138</v>
      </c>
      <c r="B39" s="297" t="s">
        <v>273</v>
      </c>
    </row>
    <row r="40" spans="1:2" x14ac:dyDescent="0.25">
      <c r="A40" s="153" t="s">
        <v>139</v>
      </c>
      <c r="B40" s="297" t="s">
        <v>274</v>
      </c>
    </row>
    <row r="41" spans="1:2" x14ac:dyDescent="0.25">
      <c r="A41" s="153" t="s">
        <v>140</v>
      </c>
      <c r="B41" s="297" t="s">
        <v>275</v>
      </c>
    </row>
    <row r="42" spans="1:2" x14ac:dyDescent="0.25">
      <c r="A42" s="153" t="s">
        <v>141</v>
      </c>
      <c r="B42" s="297" t="s">
        <v>276</v>
      </c>
    </row>
    <row r="43" spans="1:2" x14ac:dyDescent="0.25">
      <c r="A43" s="153" t="s">
        <v>142</v>
      </c>
      <c r="B43" s="297" t="s">
        <v>277</v>
      </c>
    </row>
    <row r="44" spans="1:2" x14ac:dyDescent="0.25">
      <c r="A44" s="153" t="s">
        <v>143</v>
      </c>
      <c r="B44" s="297" t="s">
        <v>278</v>
      </c>
    </row>
    <row r="45" spans="1:2" x14ac:dyDescent="0.25">
      <c r="A45" s="153" t="s">
        <v>144</v>
      </c>
      <c r="B45" s="297" t="s">
        <v>279</v>
      </c>
    </row>
    <row r="46" spans="1:2" x14ac:dyDescent="0.25">
      <c r="A46" s="153" t="s">
        <v>145</v>
      </c>
      <c r="B46" s="297" t="s">
        <v>280</v>
      </c>
    </row>
    <row r="47" spans="1:2" x14ac:dyDescent="0.25">
      <c r="A47" s="153" t="s">
        <v>146</v>
      </c>
      <c r="B47" s="297" t="s">
        <v>281</v>
      </c>
    </row>
    <row r="48" spans="1:2" x14ac:dyDescent="0.25">
      <c r="A48" s="153" t="s">
        <v>147</v>
      </c>
      <c r="B48" s="297" t="s">
        <v>282</v>
      </c>
    </row>
    <row r="49" spans="1:2" x14ac:dyDescent="0.25">
      <c r="A49" s="153" t="s">
        <v>148</v>
      </c>
      <c r="B49" s="297" t="s">
        <v>283</v>
      </c>
    </row>
    <row r="50" spans="1:2" x14ac:dyDescent="0.25">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Administrator</cp:lastModifiedBy>
  <cp:lastPrinted>2020-05-12T15:41:53Z</cp:lastPrinted>
  <dcterms:created xsi:type="dcterms:W3CDTF">2020-04-14T23:06:16Z</dcterms:created>
  <dcterms:modified xsi:type="dcterms:W3CDTF">2021-04-16T18:38:08Z</dcterms:modified>
</cp:coreProperties>
</file>