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rdsilva\OneDrive - MetLife\Desktop\California\Auto\COVID Response\"/>
    </mc:Choice>
  </mc:AlternateContent>
  <xr:revisionPtr revIDLastSave="0" documentId="8_{C17D3963-2FBB-457F-8FB0-4AE1A25920FF}" xr6:coauthVersionLast="45" xr6:coauthVersionMax="45" xr10:uidLastSave="{00000000-0000-0000-0000-000000000000}"/>
  <bookViews>
    <workbookView xWindow="-120" yWindow="-120" windowWidth="20730" windowHeight="1116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<sst xmlns="http://schemas.openxmlformats.org/spreadsheetml/2006/main" count="559" uniqueCount="366">
  <si>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</si>
  <si>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</si>
  <si>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</si>
  <si>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</si>
  <si>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</si>
  <si>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</si>
  <si>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</si>
  <si>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</si>
  <si>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</si>
  <si>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</si>
  <si>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</si>
  <si>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</si>
  <si>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</si>
  <si>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</si>
  <si>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</si>
  <si>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</si>
  <si>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</si>
  <si>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</si>
  <si>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</si>
  <si>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</si>
  <si>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</si>
  <si>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</si>
  <si>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</si>
  <si>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</si>
  <si>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</si>
  <si>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</si>
  <si>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</si>
  <si>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</si>
  <si>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</si>
  <si>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</si>
  <si>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</si>
  <si>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</si>
  <si>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</si>
  <si>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</si>
  <si>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</si>
  <si>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</si>
  <si>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</si>
  <si>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</si>
  <si>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</si>
  <si>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</si>
  <si>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</si>
  <si>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</si>
  <si>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</si>
  <si>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</si>
  <si>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</si>
  <si>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</si>
  <si>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</si>
  <si>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</si>
  <si>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</si>
  <si>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</si>
  <si>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</si>
  <si>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</si>
  <si>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</si>
  <si>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</si>
  <si>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</si>
  <si>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</si>
  <si>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</si>
  <si>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</si>
  <si>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</si>
  <si>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</si>
  <si>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</si>
  <si>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</si>
  <si>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</si>
  <si>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</si>
  <si>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</si>
  <si>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</si>
  <si>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</si>
  <si>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</si>
  <si>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</si>
  <si>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</si>
  <si>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</si>
  <si>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</si>
  <si>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</si>
  <si>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</si>
  <si>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</si>
  <si>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</si>
  <si>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</si>
  <si>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</si>
  <si>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</si>
  <si>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</si>
  <si>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</si>
  <si>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</si>
  <si>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</si>
  <si>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</si>
  <si>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</si>
  <si>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</si>
  <si>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</si>
  <si>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</si>
  <si>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</si>
  <si>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</si>
  <si>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</si>
  <si>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</si>
  <si>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</si>
  <si>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</si>
  <si>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</si>
  <si>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</si>
  <si>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</si>
  <si>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</si>
  <si>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</si>
  <si>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</si>
  <si>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</si>
  <si>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</si>
  <si>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</si>
  <si>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</si>
  <si>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</si>
  <si>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</si>
  <si>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</si>
  <si>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</si>
  <si>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</si>
  <si>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</si>
  <si>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</si>
  <si>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</si>
  <si>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</si>
  <si>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</si>
  <si>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</si>
  <si>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</si>
  <si>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</si>
  <si>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</si>
  <si>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</si>
  <si>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</si>
  <si>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</si>
  <si>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</si>
  <si>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</si>
  <si>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</si>
  <si>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</si>
  <si>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</si>
  <si>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</si>
  <si>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</si>
  <si>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</si>
  <si>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</si>
  <si>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</si>
  <si>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</si>
  <si>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</si>
  <si>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</si>
  <si>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</si>
  <si>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</si>
  <si>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</si>
  <si>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</si>
  <si>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</si>
  <si>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</si>
  <si>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</si>
  <si>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</si>
  <si>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</si>
  <si>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</si>
  <si>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</si>
  <si>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</si>
  <si>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</si>
  <si>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</si>
  <si>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</si>
  <si>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</si>
  <si>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</si>
  <si>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</si>
  <si>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</si>
  <si>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</si>
  <si>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</si>
  <si>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</si>
  <si>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</si>
  <si>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</si>
  <si>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</si>
  <si>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</si>
  <si>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</si>
  <si>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</si>
  <si>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</si>
  <si>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</si>
  <si>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</si>
  <si>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</si>
  <si>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</si>
  <si>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</si>
  <si>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</si>
  <si>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</si>
  <si>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</si>
  <si>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</si>
  <si>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</si>
  <si>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</si>
  <si>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</si>
  <si>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</si>
  <si>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</si>
  <si>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</si>
  <si>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</si>
  <si>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</si>
  <si>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</si>
  <si>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</si>
  <si>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</si>
  <si>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</si>
  <si>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</si>
  <si>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</si>
  <si>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</si>
  <si>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</si>
  <si>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</si>
  <si>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</si>
  <si>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</si>
  <si>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</si>
  <si>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</si>
  <si>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</si>
  <si>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</si>
  <si>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</si>
  <si>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</si>
  <si>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</si>
  <si>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</si>
  <si>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</si>
  <si>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</si>
  <si>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</si>
  <si>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</si>
  <si>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</si>
  <si>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</si>
  <si>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</si>
  <si>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</si>
  <si>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</si>
  <si>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</si>
  <si>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</si>
  <si>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</si>
  <si>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</si>
  <si>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</si>
  <si>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</si>
  <si>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</si>
  <si>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</si>
  <si>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</si>
  <si>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</si>
  <si>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</si>
  <si>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</si>
  <si>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</si>
  <si>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</si>
  <si>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</si>
  <si>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</si>
  <si>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</si>
  <si>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</si>
  <si>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</si>
  <si>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</si>
  <si>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</si>
  <si>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</si>
  <si>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</si>
  <si>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</si>
  <si>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</si>
  <si>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</si>
  <si>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</si>
  <si>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</si>
  <si>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</si>
  <si>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</si>
  <si>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</si>
  <si>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</si>
  <si>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</si>
  <si>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</si>
  <si>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</si>
  <si>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</si>
  <si>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</si>
  <si>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</si>
  <si>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</si>
  <si>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</si>
  <si>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</si>
  <si>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</si>
  <si>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</si>
  <si>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</si>
  <si>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</si>
  <si>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</si>
  <si>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</si>
  <si>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</si>
  <si>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</si>
  <si>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</si>
  <si>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</si>
  <si>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</si>
  <si>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</si>
  <si>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</si>
  <si>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</si>
  <si>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</si>
  <si>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</si>
  <si>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</si>
  <si>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</si>
  <si>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</si>
  <si>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</si>
  <si>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</si>
  <si>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</si>
  <si>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</si>
  <si>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</si>
  <si>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</si>
  <si>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</si>
  <si>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</si>
  <si>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</si>
  <si>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</si>
  <si>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</si>
  <si>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</si>
  <si>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</si>
  <si>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</si>
  <si>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</si>
  <si>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</si>
  <si>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</si>
  <si>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</si>
  <si>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</si>
  <si>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</si>
  <si>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</si>
  <si>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</si>
  <si>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</si>
  <si>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</si>
  <si>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</si>
  <si>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</si>
  <si>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</si>
  <si>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</si>
  <si>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</si>
  <si>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</si>
  <si>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</si>
  <si>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</si>
  <si>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</si>
  <si>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</si>
  <si>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</si>
  <si>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</si>
  <si>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</si>
  <si>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</si>
  <si>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</si>
  <si>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</si>
  <si>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</si>
  <si>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</si>
  <si>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</si>
  <si>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</si>
  <si>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</si>
  <si>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</si>
  <si>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</si>
  <si>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</si>
  <si>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</si>
  <si>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</si>
  <si>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</si>
  <si>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</si>
  <si>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</si>
  <si>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</si>
  <si>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</si>
  <si>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</si>
  <si>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</si>
  <si>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</si>
  <si>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</si>
  <si>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</si>
  <si>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</si>
  <si>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</si>
  <si>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</si>
  <si>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</si>
  <si>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</si>
  <si>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</si>
  <si>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</si>
  <si>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</si>
  <si>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</si>
  <si>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</si>
  <si>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</si>
  <si>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</si>
  <si>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</si>
  <si>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</si>
  <si>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</si>
  <si>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</si>
  <si>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</si>
  <si>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</si>
  <si>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</si>
  <si>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</si>
  <si>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</si>
  <si>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</si>
  <si>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</si>
  <si>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</si>
  <si>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</si>
  <si>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</si>
  <si>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Metropolitan Direct Property &amp; Casualty Insurance Company</t>
  </si>
  <si>
    <t>Metropolitan Property &amp; Casualty Insurance Company</t>
  </si>
  <si>
    <t>700 Quaker Lane</t>
  </si>
  <si>
    <t>Warwick</t>
  </si>
  <si>
    <t>Christopher Rhodes</t>
  </si>
  <si>
    <t>Senior Vice President</t>
  </si>
  <si>
    <t>Robert Douglas Silva</t>
  </si>
  <si>
    <t>rdsilva@metlife.com</t>
  </si>
  <si>
    <t>PM Director</t>
  </si>
  <si>
    <t>In accorance with Bulletin 2020-08, we are reporting on premium credit activities for the months of September-December, 2020.
We applied no direct credits to customers during this period. We do, however, routinely contact customers to remind them that Estimated Annual Mileage is a significant rating factor, and that they should update that estimate if they are driving fewer miles than normal.
In Commercial Lines BOP and Commercial Lines Auto, agents and customers may contact Met P&amp;C to discuss accomodations for reduced exposures. We can change the sales, payroll, receipts, limits of insurance, usage, as well the radius of operation, resulting in an immediate mid-term adjustment in their current policy term and applies to renewal terms.</t>
  </si>
  <si>
    <t>19-2048</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</si>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</sst>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dsilva@metlif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46" workbookViewId="0">
      <selection activeCell="B54" sqref="B54:M55"/>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1" t="s">
        <v>354</v>
      </c>
      <c r="C9" s="264"/>
      <c r="D9" s="264"/>
      <c r="E9" s="264"/>
      <c r="F9" s="264"/>
      <c r="G9" s="264"/>
      <c r="H9" s="264"/>
      <c r="I9" s="264"/>
      <c r="J9" s="14"/>
      <c r="K9" s="15"/>
      <c r="L9" s="282">
        <v>25321</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1" t="s">
        <v>355</v>
      </c>
      <c r="C13" s="264"/>
      <c r="D13" s="264"/>
      <c r="E13" s="264"/>
      <c r="F13" s="264"/>
      <c r="G13" s="264"/>
      <c r="H13" s="264"/>
      <c r="I13" s="264"/>
      <c r="J13" s="20"/>
      <c r="K13" s="21"/>
      <c r="L13" s="282">
        <v>241</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1"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1" t="s">
        <v>357</v>
      </c>
      <c r="C20" s="264"/>
      <c r="D20" s="264"/>
      <c r="E20" s="264"/>
      <c r="F20" s="264"/>
      <c r="G20" s="264"/>
      <c r="H20" s="24"/>
      <c r="I20" s="292" t="s">
        <v>275</v>
      </c>
      <c r="J20" s="125"/>
      <c r="K20" s="25"/>
      <c r="L20" s="154">
        <v>2887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43862</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2" t="s">
        <v>358</v>
      </c>
      <c r="C35" s="264"/>
      <c r="D35" s="264"/>
      <c r="E35" s="264"/>
      <c r="F35" s="264"/>
      <c r="G35" s="264"/>
      <c r="H35" s="35"/>
      <c r="I35" s="280"/>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3" t="s">
        <v>359</v>
      </c>
      <c r="C38" s="267"/>
      <c r="D38" s="267"/>
      <c r="E38" s="267"/>
      <c r="F38" s="267"/>
      <c r="G38" s="267"/>
      <c r="H38" s="33"/>
      <c r="I38" s="281"/>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2" t="s">
        <v>360</v>
      </c>
      <c r="C42" s="264"/>
      <c r="D42" s="264"/>
      <c r="E42" s="264"/>
      <c r="F42" s="264"/>
      <c r="G42" s="264"/>
      <c r="H42" s="36"/>
      <c r="I42" s="280">
        <v>4014502787</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t="s">
        <v>362</v>
      </c>
      <c r="C46" s="264"/>
      <c r="D46" s="264"/>
      <c r="E46" s="264"/>
      <c r="F46" s="264"/>
      <c r="G46" s="264"/>
      <c r="H46" s="22"/>
      <c r="I46" s="278" t="s">
        <v>361</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D2D66D0F-EDA2-4E38-BE3D-896D2A501734}"/>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Metropolitan Direct Property &amp; Casualty Insurance Company</v>
      </c>
      <c r="F4" s="337"/>
      <c r="G4" s="115"/>
      <c r="H4" s="115"/>
      <c r="I4" s="115"/>
      <c r="J4" s="116"/>
      <c r="L4" s="76" t="s">
        <v>55</v>
      </c>
      <c r="M4" s="164">
        <f>'Cover Page'!L9</f>
        <v>25321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Metropolitan Property &amp; Casualty Insurance Company</v>
      </c>
      <c r="F6" s="337"/>
      <c r="G6" s="115"/>
      <c r="H6" s="115"/>
      <c r="I6" s="115"/>
      <c r="J6" s="116"/>
      <c r="L6" s="76" t="s">
        <v>56</v>
      </c>
      <c r="M6" s="164">
        <f>'Cover Page'!L13</f>
        <v>241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7" t="s">
        <v>317</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9"/>
      <c r="H77" s="299"/>
      <c r="I77" s="299"/>
      <c r="J77" s="299"/>
      <c r="K77" s="299"/>
      <c r="L77" s="299"/>
      <c r="M77" s="299"/>
      <c r="R77" s="151"/>
      <c r="U77" s="211"/>
      <c r="V77" s="211"/>
      <c r="W77" s="211"/>
      <c r="X77" s="211"/>
      <c r="Y77" s="211"/>
      <c r="Z77" s="211"/>
      <c r="AA77" s="211"/>
    </row>
    <row r="78" spans="1:39" ht="12.95" customHeight="1" x14ac:dyDescent="0.25">
      <c r="B78" s="75" t="s">
        <v>340</v>
      </c>
      <c r="C78" s="75"/>
      <c r="D78" s="75"/>
      <c r="E78" s="91"/>
      <c r="F78" s="75"/>
      <c r="G78" s="299"/>
      <c r="H78" s="299"/>
      <c r="I78" s="299"/>
      <c r="J78" s="299"/>
      <c r="K78" s="299"/>
      <c r="L78" s="299"/>
      <c r="M78" s="299"/>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1</v>
      </c>
      <c r="P81" s="152" t="b">
        <v>0</v>
      </c>
      <c r="Q81" s="152" t="b">
        <v>1</v>
      </c>
      <c r="R81" s="152" t="b">
        <v>0</v>
      </c>
      <c r="S81" s="152" t="b">
        <v>0</v>
      </c>
      <c r="T81" s="152" t="b">
        <v>0</v>
      </c>
      <c r="U81" s="208">
        <f t="shared" ref="U81" si="44">N81*1</f>
        <v>1</v>
      </c>
      <c r="V81" s="208">
        <f t="shared" ref="V81" si="45">O81*1</f>
        <v>1</v>
      </c>
      <c r="W81" s="208">
        <f t="shared" ref="W81" si="46">P81*1</f>
        <v>0</v>
      </c>
      <c r="X81" s="208">
        <f t="shared" ref="X81" si="47">Q81*1</f>
        <v>1</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1</v>
      </c>
      <c r="P82" s="152" t="b">
        <v>0</v>
      </c>
      <c r="Q82" s="152" t="b">
        <v>1</v>
      </c>
      <c r="R82" s="152" t="b">
        <v>0</v>
      </c>
      <c r="S82" s="152" t="b">
        <v>0</v>
      </c>
      <c r="T82" s="152" t="b">
        <v>0</v>
      </c>
      <c r="U82" s="208">
        <f t="shared" ref="U82:U84" si="51">N82*1</f>
        <v>1</v>
      </c>
      <c r="V82" s="208">
        <f t="shared" ref="V82:V84" si="52">O82*1</f>
        <v>1</v>
      </c>
      <c r="W82" s="208">
        <f t="shared" ref="W82:W84" si="53">P82*1</f>
        <v>0</v>
      </c>
      <c r="X82" s="208">
        <f t="shared" ref="X82:X84" si="54">Q82*1</f>
        <v>1</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1</v>
      </c>
      <c r="P83" s="152" t="b">
        <v>0</v>
      </c>
      <c r="Q83" s="152" t="b">
        <v>1</v>
      </c>
      <c r="R83" s="152" t="b">
        <v>0</v>
      </c>
      <c r="S83" s="152" t="b">
        <v>0</v>
      </c>
      <c r="T83" s="152" t="b">
        <v>0</v>
      </c>
      <c r="U83" s="208">
        <f t="shared" si="51"/>
        <v>1</v>
      </c>
      <c r="V83" s="208">
        <f t="shared" si="52"/>
        <v>1</v>
      </c>
      <c r="W83" s="208">
        <f t="shared" si="53"/>
        <v>0</v>
      </c>
      <c r="X83" s="208">
        <f t="shared" si="54"/>
        <v>1</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1</v>
      </c>
      <c r="O84" s="152" t="b">
        <v>1</v>
      </c>
      <c r="P84" s="152" t="b">
        <v>0</v>
      </c>
      <c r="Q84" s="152" t="b">
        <v>1</v>
      </c>
      <c r="R84" s="152" t="b">
        <v>0</v>
      </c>
      <c r="S84" s="152" t="b">
        <v>0</v>
      </c>
      <c r="T84" s="152" t="b">
        <v>0</v>
      </c>
      <c r="U84" s="208">
        <f t="shared" si="51"/>
        <v>1</v>
      </c>
      <c r="V84" s="208">
        <f t="shared" si="52"/>
        <v>1</v>
      </c>
      <c r="W84" s="208">
        <f t="shared" si="53"/>
        <v>0</v>
      </c>
      <c r="X84" s="208">
        <f t="shared" si="54"/>
        <v>1</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XFD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Metropolitan Direct Property &amp; Casualty Insurance Company</v>
      </c>
      <c r="F4" s="114"/>
      <c r="G4" s="114"/>
      <c r="H4" s="115"/>
      <c r="I4" s="115"/>
      <c r="J4" s="115"/>
      <c r="K4" s="116"/>
      <c r="L4" s="63"/>
      <c r="M4" s="76" t="s">
        <v>55</v>
      </c>
      <c r="N4" s="164">
        <f>'Cover Page'!L9</f>
        <v>25321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Metropolitan Property &amp; Casualty Insurance Company</v>
      </c>
      <c r="F6" s="114"/>
      <c r="G6" s="115"/>
      <c r="H6" s="115"/>
      <c r="I6" s="115"/>
      <c r="J6" s="115"/>
      <c r="K6" s="116"/>
      <c r="L6" s="63"/>
      <c r="M6" s="76" t="s">
        <v>56</v>
      </c>
      <c r="N6" s="164">
        <f>'Cover Page'!L13</f>
        <v>241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5" t="s">
        <v>363</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4" workbookViewId="0">
      <selection activeCell="A21" sqref="A21"/>
    </sheetView>
  </sheetViews>
  <sheetFormatPr defaultColWidth="8.85546875" defaultRowHeight="15" x14ac:dyDescent="0.2"/>
  <cols>
    <col min="1" max="1" width="19" style="283"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Metropolitan Direct Property &amp; Casualty Insurance Company</v>
      </c>
      <c r="C5" s="162"/>
      <c r="D5" s="274"/>
      <c r="E5" s="182"/>
      <c r="F5" s="221"/>
      <c r="G5" s="221"/>
      <c r="H5" s="221"/>
      <c r="I5" s="221"/>
      <c r="J5" s="221"/>
      <c r="K5" s="222"/>
      <c r="L5" s="192" t="s">
        <v>55</v>
      </c>
      <c r="M5" s="334">
        <f>'Cover Page'!L9</f>
        <v>25321</v>
      </c>
      <c r="N5" s="2"/>
      <c r="O5" s="2"/>
      <c r="P5" s="2"/>
      <c r="Q5" s="2"/>
      <c r="R5" s="2"/>
    </row>
    <row r="6" spans="1:21" s="3" customFormat="1" ht="14.25" x14ac:dyDescent="0.2">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Metropolitan Property &amp; Casualty Insurance Company</v>
      </c>
      <c r="C7" s="163"/>
      <c r="D7" s="163"/>
      <c r="E7" s="184"/>
      <c r="F7" s="223"/>
      <c r="G7" s="223"/>
      <c r="H7" s="223"/>
      <c r="I7" s="223"/>
      <c r="J7" s="223"/>
      <c r="K7" s="224"/>
      <c r="L7" s="145" t="s">
        <v>56</v>
      </c>
      <c r="M7" s="336">
        <f>'Cover Page'!L13</f>
        <v>241</v>
      </c>
      <c r="N7" s="2"/>
      <c r="O7" s="2"/>
      <c r="P7" s="2"/>
      <c r="Q7" s="2"/>
      <c r="R7" s="2"/>
    </row>
    <row r="8" spans="1:21" s="6" customFormat="1" ht="6.75" customHeight="1" thickBot="1" x14ac:dyDescent="0.3">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9"/>
      <c r="B9" s="134"/>
      <c r="C9" s="134"/>
      <c r="D9" s="272"/>
      <c r="E9" s="186"/>
      <c r="F9" s="202"/>
      <c r="G9" s="202"/>
      <c r="H9" s="202"/>
      <c r="I9" s="202"/>
      <c r="J9" s="186"/>
      <c r="K9" s="194"/>
      <c r="L9" s="194"/>
    </row>
    <row r="10" spans="1:21" s="72" customFormat="1" ht="15" customHeight="1" thickTop="1" x14ac:dyDescent="0.2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25">
      <c r="A11" s="320"/>
      <c r="B11" s="301"/>
      <c r="C11" s="301"/>
      <c r="D11" s="301"/>
      <c r="E11" s="301"/>
      <c r="F11" s="302"/>
      <c r="G11" s="303"/>
      <c r="H11" s="303"/>
      <c r="I11" s="303"/>
      <c r="J11" s="304"/>
      <c r="K11" s="305" t="s">
        <v>16</v>
      </c>
      <c r="L11" s="306" t="s">
        <v>12</v>
      </c>
      <c r="M11" s="307"/>
    </row>
    <row r="12" spans="1:21" s="72" customFormat="1" ht="15" customHeight="1" x14ac:dyDescent="0.2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25">
      <c r="A13" s="320"/>
      <c r="B13" s="301" t="s">
        <v>216</v>
      </c>
      <c r="C13" s="301"/>
      <c r="D13" s="301"/>
      <c r="E13" s="301"/>
      <c r="F13" s="302" t="s">
        <v>14</v>
      </c>
      <c r="G13" s="303" t="s">
        <v>318</v>
      </c>
      <c r="H13" s="309"/>
      <c r="I13" s="304" t="s">
        <v>9</v>
      </c>
      <c r="J13" s="304" t="s">
        <v>9</v>
      </c>
      <c r="K13" s="305" t="s">
        <v>13</v>
      </c>
      <c r="L13" s="306" t="s">
        <v>319</v>
      </c>
      <c r="M13" s="311" t="s">
        <v>12</v>
      </c>
    </row>
    <row r="14" spans="1:21" s="72" customFormat="1" ht="15" customHeight="1" x14ac:dyDescent="0.25">
      <c r="A14" s="320"/>
      <c r="B14" s="301" t="s">
        <v>11</v>
      </c>
      <c r="C14" s="301"/>
      <c r="D14" s="301" t="s">
        <v>212</v>
      </c>
      <c r="E14" s="301" t="s">
        <v>217</v>
      </c>
      <c r="F14" s="302" t="s">
        <v>4</v>
      </c>
      <c r="G14" s="303" t="s">
        <v>10</v>
      </c>
      <c r="H14" s="303" t="s">
        <v>79</v>
      </c>
      <c r="I14" s="304" t="s">
        <v>173</v>
      </c>
      <c r="J14" s="304" t="s">
        <v>173</v>
      </c>
      <c r="K14" s="305" t="s">
        <v>8</v>
      </c>
      <c r="L14" s="306" t="s">
        <v>174</v>
      </c>
      <c r="M14" s="311" t="s">
        <v>7</v>
      </c>
    </row>
    <row r="15" spans="1:21" s="72" customFormat="1" ht="15" customHeight="1" thickBot="1" x14ac:dyDescent="0.3">
      <c r="A15" s="321" t="s">
        <v>176</v>
      </c>
      <c r="B15" s="312" t="s">
        <v>6</v>
      </c>
      <c r="C15" s="312" t="s">
        <v>209</v>
      </c>
      <c r="D15" s="312" t="s">
        <v>213</v>
      </c>
      <c r="E15" s="312" t="s">
        <v>210</v>
      </c>
      <c r="F15" s="313" t="s">
        <v>5</v>
      </c>
      <c r="G15" s="314" t="s">
        <v>4</v>
      </c>
      <c r="H15" s="314" t="s">
        <v>3</v>
      </c>
      <c r="I15" s="315" t="s">
        <v>2</v>
      </c>
      <c r="J15" s="315" t="s">
        <v>1</v>
      </c>
      <c r="K15" s="316" t="s">
        <v>0</v>
      </c>
      <c r="L15" s="317" t="s">
        <v>77</v>
      </c>
      <c r="M15" s="318" t="s">
        <v>67</v>
      </c>
    </row>
    <row r="16" spans="1:21" ht="15" customHeight="1" thickTop="1" x14ac:dyDescent="0.25">
      <c r="A16" s="196"/>
      <c r="B16" s="273"/>
      <c r="D16" s="135"/>
      <c r="E16" s="273"/>
      <c r="F16" s="187"/>
      <c r="G16" s="203"/>
      <c r="H16" s="203"/>
      <c r="I16" s="204"/>
      <c r="J16" s="204"/>
      <c r="K16" s="190"/>
      <c r="L16" s="195"/>
      <c r="M16" s="195"/>
    </row>
    <row r="17" spans="1:15" s="296" customFormat="1" ht="16.5" customHeight="1" x14ac:dyDescent="0.25">
      <c r="A17" s="322">
        <f t="shared" ref="A17:A62" si="0">$M$5</f>
        <v>25321</v>
      </c>
      <c r="B17" s="319" t="s">
        <v>80</v>
      </c>
      <c r="C17" s="319" t="s">
        <v>80</v>
      </c>
      <c r="D17" s="319" t="s">
        <v>364</v>
      </c>
      <c r="E17" s="319" t="s">
        <v>348</v>
      </c>
      <c r="F17" s="324">
        <v>0</v>
      </c>
      <c r="G17" s="325">
        <v>0</v>
      </c>
      <c r="H17" s="326">
        <v>0</v>
      </c>
      <c r="I17" s="326" t="s">
        <v>365</v>
      </c>
      <c r="J17" s="326" t="s">
        <v>365</v>
      </c>
      <c r="K17" s="324">
        <v>0</v>
      </c>
      <c r="L17" s="323" t="s">
        <v>365</v>
      </c>
      <c r="M17" s="323">
        <v>0</v>
      </c>
      <c r="O17" s="296" t="str">
        <f>IF(OR(B17="PPA", B17="CMP",B17="CML",B17="CMA",B17="WC",B17="MED"),B17,"ASLine")</f>
        <v>PPA</v>
      </c>
    </row>
    <row r="18" spans="1:15" s="296" customFormat="1" ht="16.5" customHeight="1" x14ac:dyDescent="0.25">
      <c r="A18" s="322">
        <f t="shared" si="0"/>
        <v>25321</v>
      </c>
      <c r="B18" s="319" t="s">
        <v>80</v>
      </c>
      <c r="C18" s="319" t="s">
        <v>80</v>
      </c>
      <c r="D18" s="319" t="s">
        <v>364</v>
      </c>
      <c r="E18" s="319" t="s">
        <v>349</v>
      </c>
      <c r="F18" s="324">
        <v>0</v>
      </c>
      <c r="G18" s="325">
        <v>0</v>
      </c>
      <c r="H18" s="326">
        <v>0</v>
      </c>
      <c r="I18" s="326" t="s">
        <v>365</v>
      </c>
      <c r="J18" s="326" t="s">
        <v>365</v>
      </c>
      <c r="K18" s="324">
        <v>0</v>
      </c>
      <c r="L18" s="323" t="s">
        <v>365</v>
      </c>
      <c r="M18" s="323">
        <v>0</v>
      </c>
      <c r="O18" s="296" t="str">
        <f t="shared" ref="O18:O62" si="1">IF(OR(B18="PPA", B18="CMP",B18="CML",B18="CMA",B18="WC",B18="MED"),B18,"ASLine")</f>
        <v>PPA</v>
      </c>
    </row>
    <row r="19" spans="1:15" s="296" customFormat="1" ht="16.5" customHeight="1" x14ac:dyDescent="0.25">
      <c r="A19" s="322">
        <f t="shared" si="0"/>
        <v>25321</v>
      </c>
      <c r="B19" s="319" t="s">
        <v>80</v>
      </c>
      <c r="C19" s="319" t="s">
        <v>80</v>
      </c>
      <c r="D19" s="319" t="s">
        <v>364</v>
      </c>
      <c r="E19" s="319" t="s">
        <v>350</v>
      </c>
      <c r="F19" s="324">
        <v>0</v>
      </c>
      <c r="G19" s="325">
        <v>0</v>
      </c>
      <c r="H19" s="326">
        <v>0</v>
      </c>
      <c r="I19" s="326" t="s">
        <v>365</v>
      </c>
      <c r="J19" s="326" t="s">
        <v>365</v>
      </c>
      <c r="K19" s="324">
        <v>0</v>
      </c>
      <c r="L19" s="323" t="s">
        <v>365</v>
      </c>
      <c r="M19" s="323">
        <v>0</v>
      </c>
      <c r="O19" s="296" t="str">
        <f t="shared" si="1"/>
        <v>PPA</v>
      </c>
    </row>
    <row r="20" spans="1:15" s="296" customFormat="1" ht="16.5" customHeight="1" x14ac:dyDescent="0.25">
      <c r="A20" s="322">
        <f t="shared" si="0"/>
        <v>25321</v>
      </c>
      <c r="B20" s="319" t="s">
        <v>80</v>
      </c>
      <c r="C20" s="319" t="s">
        <v>80</v>
      </c>
      <c r="D20" s="319" t="s">
        <v>364</v>
      </c>
      <c r="E20" s="319" t="s">
        <v>351</v>
      </c>
      <c r="F20" s="324">
        <v>0</v>
      </c>
      <c r="G20" s="325">
        <v>0</v>
      </c>
      <c r="H20" s="326">
        <v>0</v>
      </c>
      <c r="I20" s="326" t="s">
        <v>365</v>
      </c>
      <c r="J20" s="326" t="s">
        <v>365</v>
      </c>
      <c r="K20" s="324">
        <v>0</v>
      </c>
      <c r="L20" s="323" t="s">
        <v>365</v>
      </c>
      <c r="M20" s="323">
        <v>0</v>
      </c>
      <c r="O20" s="296" t="str">
        <f t="shared" si="1"/>
        <v>PPA</v>
      </c>
    </row>
    <row r="21" spans="1:15" s="296" customFormat="1" ht="16.5" customHeight="1" x14ac:dyDescent="0.25">
      <c r="A21" s="322">
        <f t="shared" si="0"/>
        <v>25321</v>
      </c>
      <c r="B21" s="319" t="s">
        <v>80</v>
      </c>
      <c r="C21" s="319" t="s">
        <v>80</v>
      </c>
      <c r="D21" s="319" t="s">
        <v>364</v>
      </c>
      <c r="E21" s="319" t="s">
        <v>233</v>
      </c>
      <c r="F21" s="324">
        <v>0</v>
      </c>
      <c r="G21" s="325">
        <v>0</v>
      </c>
      <c r="H21" s="326">
        <v>0</v>
      </c>
      <c r="I21" s="326" t="s">
        <v>365</v>
      </c>
      <c r="J21" s="326" t="s">
        <v>365</v>
      </c>
      <c r="K21" s="324">
        <v>0</v>
      </c>
      <c r="L21" s="323" t="s">
        <v>365</v>
      </c>
      <c r="M21" s="323">
        <v>0</v>
      </c>
      <c r="O21" s="296" t="str">
        <f t="shared" si="1"/>
        <v>PPA</v>
      </c>
    </row>
    <row r="22" spans="1:15" s="296" customFormat="1" ht="16.5" customHeight="1" x14ac:dyDescent="0.25">
      <c r="A22" s="322">
        <f t="shared" si="0"/>
        <v>25321</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25321</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25321</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25321</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25321</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25321</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25321</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25321</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25321</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25321</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25321</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25321</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25321</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25321</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25321</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25321</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25321</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25321</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25321</v>
      </c>
      <c r="B40" s="319"/>
      <c r="C40" s="319"/>
      <c r="D40" s="319"/>
      <c r="E40" s="319"/>
      <c r="F40" s="324"/>
      <c r="G40" s="325"/>
      <c r="H40" s="326"/>
      <c r="I40" s="326"/>
      <c r="J40" s="326"/>
      <c r="K40" s="324"/>
      <c r="L40" s="323"/>
      <c r="M40" s="323"/>
      <c r="O40" s="296" t="str">
        <f t="shared" si="1"/>
        <v>ASLine</v>
      </c>
    </row>
    <row r="41" spans="1:15" s="296" customFormat="1" x14ac:dyDescent="0.25">
      <c r="A41" s="322">
        <f t="shared" si="0"/>
        <v>25321</v>
      </c>
      <c r="B41" s="319"/>
      <c r="C41" s="319"/>
      <c r="D41" s="319"/>
      <c r="E41" s="319"/>
      <c r="F41" s="324"/>
      <c r="G41" s="325"/>
      <c r="H41" s="326"/>
      <c r="I41" s="326"/>
      <c r="J41" s="326"/>
      <c r="K41" s="324"/>
      <c r="L41" s="323"/>
      <c r="M41" s="323"/>
      <c r="O41" s="296" t="str">
        <f t="shared" si="1"/>
        <v>ASLine</v>
      </c>
    </row>
    <row r="42" spans="1:15" s="296" customFormat="1" x14ac:dyDescent="0.25">
      <c r="A42" s="322">
        <f t="shared" si="0"/>
        <v>25321</v>
      </c>
      <c r="B42" s="319"/>
      <c r="C42" s="319"/>
      <c r="D42" s="319"/>
      <c r="E42" s="319"/>
      <c r="F42" s="324"/>
      <c r="G42" s="325"/>
      <c r="H42" s="326"/>
      <c r="I42" s="326"/>
      <c r="J42" s="326"/>
      <c r="K42" s="324"/>
      <c r="L42" s="323"/>
      <c r="M42" s="323"/>
      <c r="O42" s="296" t="str">
        <f t="shared" si="1"/>
        <v>ASLine</v>
      </c>
    </row>
    <row r="43" spans="1:15" s="296" customFormat="1" x14ac:dyDescent="0.25">
      <c r="A43" s="322">
        <f t="shared" si="0"/>
        <v>25321</v>
      </c>
      <c r="B43" s="319"/>
      <c r="C43" s="319"/>
      <c r="D43" s="319"/>
      <c r="E43" s="319"/>
      <c r="F43" s="324"/>
      <c r="G43" s="325"/>
      <c r="H43" s="326"/>
      <c r="I43" s="326"/>
      <c r="J43" s="326"/>
      <c r="K43" s="324"/>
      <c r="L43" s="323"/>
      <c r="M43" s="323"/>
      <c r="O43" s="296" t="str">
        <f t="shared" si="1"/>
        <v>ASLine</v>
      </c>
    </row>
    <row r="44" spans="1:15" s="296" customFormat="1" x14ac:dyDescent="0.25">
      <c r="A44" s="322">
        <f t="shared" si="0"/>
        <v>25321</v>
      </c>
      <c r="B44" s="319"/>
      <c r="C44" s="319"/>
      <c r="D44" s="319"/>
      <c r="E44" s="319"/>
      <c r="F44" s="324"/>
      <c r="G44" s="325"/>
      <c r="H44" s="326"/>
      <c r="I44" s="326"/>
      <c r="J44" s="326"/>
      <c r="K44" s="324"/>
      <c r="L44" s="323"/>
      <c r="M44" s="323"/>
      <c r="O44" s="296" t="str">
        <f t="shared" si="1"/>
        <v>ASLine</v>
      </c>
    </row>
    <row r="45" spans="1:15" s="296" customFormat="1" x14ac:dyDescent="0.25">
      <c r="A45" s="322">
        <f t="shared" si="0"/>
        <v>25321</v>
      </c>
      <c r="B45" s="319"/>
      <c r="C45" s="319"/>
      <c r="D45" s="319"/>
      <c r="E45" s="319"/>
      <c r="F45" s="324"/>
      <c r="G45" s="325"/>
      <c r="H45" s="326"/>
      <c r="I45" s="326"/>
      <c r="J45" s="326"/>
      <c r="K45" s="324"/>
      <c r="L45" s="323"/>
      <c r="M45" s="323"/>
      <c r="O45" s="296" t="str">
        <f t="shared" si="1"/>
        <v>ASLine</v>
      </c>
    </row>
    <row r="46" spans="1:15" s="296" customFormat="1" x14ac:dyDescent="0.25">
      <c r="A46" s="322">
        <f t="shared" si="0"/>
        <v>25321</v>
      </c>
      <c r="B46" s="319"/>
      <c r="C46" s="319"/>
      <c r="D46" s="319"/>
      <c r="E46" s="319"/>
      <c r="F46" s="324"/>
      <c r="G46" s="325"/>
      <c r="H46" s="326"/>
      <c r="I46" s="326"/>
      <c r="J46" s="326"/>
      <c r="K46" s="324"/>
      <c r="L46" s="323"/>
      <c r="M46" s="323"/>
      <c r="O46" s="296" t="str">
        <f t="shared" si="1"/>
        <v>ASLine</v>
      </c>
    </row>
    <row r="47" spans="1:15" s="296" customFormat="1" x14ac:dyDescent="0.25">
      <c r="A47" s="322">
        <f t="shared" si="0"/>
        <v>25321</v>
      </c>
      <c r="B47" s="319"/>
      <c r="C47" s="319"/>
      <c r="D47" s="319"/>
      <c r="E47" s="319"/>
      <c r="F47" s="324"/>
      <c r="G47" s="325"/>
      <c r="H47" s="326"/>
      <c r="I47" s="326"/>
      <c r="J47" s="326"/>
      <c r="K47" s="324"/>
      <c r="L47" s="323"/>
      <c r="M47" s="323"/>
      <c r="O47" s="296" t="str">
        <f t="shared" si="1"/>
        <v>ASLine</v>
      </c>
    </row>
    <row r="48" spans="1:15" s="296" customFormat="1" x14ac:dyDescent="0.25">
      <c r="A48" s="322">
        <f t="shared" si="0"/>
        <v>25321</v>
      </c>
      <c r="B48" s="319"/>
      <c r="C48" s="319"/>
      <c r="D48" s="319"/>
      <c r="E48" s="319"/>
      <c r="F48" s="324"/>
      <c r="G48" s="325"/>
      <c r="H48" s="326"/>
      <c r="I48" s="326"/>
      <c r="J48" s="326"/>
      <c r="K48" s="324"/>
      <c r="L48" s="323"/>
      <c r="M48" s="323"/>
      <c r="O48" s="296" t="str">
        <f t="shared" si="1"/>
        <v>ASLine</v>
      </c>
    </row>
    <row r="49" spans="1:15" s="296" customFormat="1" x14ac:dyDescent="0.25">
      <c r="A49" s="322">
        <f t="shared" si="0"/>
        <v>25321</v>
      </c>
      <c r="B49" s="319"/>
      <c r="C49" s="319"/>
      <c r="D49" s="319"/>
      <c r="E49" s="319"/>
      <c r="F49" s="324"/>
      <c r="G49" s="325"/>
      <c r="H49" s="326"/>
      <c r="I49" s="326"/>
      <c r="J49" s="326"/>
      <c r="K49" s="324"/>
      <c r="L49" s="323"/>
      <c r="M49" s="323"/>
      <c r="O49" s="296" t="str">
        <f t="shared" si="1"/>
        <v>ASLine</v>
      </c>
    </row>
    <row r="50" spans="1:15" s="296" customFormat="1" x14ac:dyDescent="0.25">
      <c r="A50" s="322">
        <f t="shared" si="0"/>
        <v>25321</v>
      </c>
      <c r="B50" s="319"/>
      <c r="C50" s="319"/>
      <c r="D50" s="319"/>
      <c r="E50" s="319"/>
      <c r="F50" s="324"/>
      <c r="G50" s="325"/>
      <c r="H50" s="326"/>
      <c r="I50" s="326"/>
      <c r="J50" s="326"/>
      <c r="K50" s="324"/>
      <c r="L50" s="323"/>
      <c r="M50" s="323"/>
      <c r="O50" s="296" t="str">
        <f t="shared" si="1"/>
        <v>ASLine</v>
      </c>
    </row>
    <row r="51" spans="1:15" s="296" customFormat="1" x14ac:dyDescent="0.25">
      <c r="A51" s="322">
        <f t="shared" si="0"/>
        <v>25321</v>
      </c>
      <c r="B51" s="319"/>
      <c r="C51" s="319"/>
      <c r="D51" s="319"/>
      <c r="E51" s="319"/>
      <c r="F51" s="324"/>
      <c r="G51" s="325"/>
      <c r="H51" s="326"/>
      <c r="I51" s="326"/>
      <c r="J51" s="326"/>
      <c r="K51" s="324"/>
      <c r="L51" s="323"/>
      <c r="M51" s="323"/>
      <c r="O51" s="296" t="str">
        <f t="shared" si="1"/>
        <v>ASLine</v>
      </c>
    </row>
    <row r="52" spans="1:15" s="296" customFormat="1" x14ac:dyDescent="0.25">
      <c r="A52" s="322">
        <f t="shared" si="0"/>
        <v>25321</v>
      </c>
      <c r="B52" s="319"/>
      <c r="C52" s="319"/>
      <c r="D52" s="319"/>
      <c r="E52" s="319"/>
      <c r="F52" s="324"/>
      <c r="G52" s="325"/>
      <c r="H52" s="326"/>
      <c r="I52" s="326"/>
      <c r="J52" s="326"/>
      <c r="K52" s="324"/>
      <c r="L52" s="323"/>
      <c r="M52" s="323"/>
      <c r="O52" s="296" t="str">
        <f t="shared" si="1"/>
        <v>ASLine</v>
      </c>
    </row>
    <row r="53" spans="1:15" s="296" customFormat="1" x14ac:dyDescent="0.25">
      <c r="A53" s="322">
        <f t="shared" si="0"/>
        <v>25321</v>
      </c>
      <c r="B53" s="319"/>
      <c r="C53" s="319"/>
      <c r="D53" s="319"/>
      <c r="E53" s="319"/>
      <c r="F53" s="324"/>
      <c r="G53" s="325"/>
      <c r="H53" s="326"/>
      <c r="I53" s="326"/>
      <c r="J53" s="326"/>
      <c r="K53" s="324"/>
      <c r="L53" s="323"/>
      <c r="M53" s="323"/>
      <c r="O53" s="296" t="str">
        <f t="shared" si="1"/>
        <v>ASLine</v>
      </c>
    </row>
    <row r="54" spans="1:15" s="296" customFormat="1" x14ac:dyDescent="0.25">
      <c r="A54" s="322">
        <f t="shared" si="0"/>
        <v>25321</v>
      </c>
      <c r="B54" s="319"/>
      <c r="C54" s="319"/>
      <c r="D54" s="319"/>
      <c r="E54" s="319"/>
      <c r="F54" s="324"/>
      <c r="G54" s="325"/>
      <c r="H54" s="326"/>
      <c r="I54" s="326"/>
      <c r="J54" s="326"/>
      <c r="K54" s="324"/>
      <c r="L54" s="323"/>
      <c r="M54" s="323"/>
      <c r="O54" s="296" t="str">
        <f t="shared" si="1"/>
        <v>ASLine</v>
      </c>
    </row>
    <row r="55" spans="1:15" s="296" customFormat="1" x14ac:dyDescent="0.25">
      <c r="A55" s="322">
        <f t="shared" si="0"/>
        <v>25321</v>
      </c>
      <c r="B55" s="319"/>
      <c r="C55" s="319"/>
      <c r="D55" s="319"/>
      <c r="E55" s="319"/>
      <c r="F55" s="324"/>
      <c r="G55" s="325"/>
      <c r="H55" s="326"/>
      <c r="I55" s="326"/>
      <c r="J55" s="326"/>
      <c r="K55" s="324"/>
      <c r="L55" s="323"/>
      <c r="M55" s="323"/>
      <c r="O55" s="296" t="str">
        <f t="shared" si="1"/>
        <v>ASLine</v>
      </c>
    </row>
    <row r="56" spans="1:15" ht="15.75" x14ac:dyDescent="0.25">
      <c r="A56" s="322">
        <f t="shared" si="0"/>
        <v>25321</v>
      </c>
      <c r="B56" s="319"/>
      <c r="C56" s="319"/>
      <c r="D56" s="319"/>
      <c r="E56" s="319"/>
      <c r="F56" s="324"/>
      <c r="G56" s="325"/>
      <c r="H56" s="326"/>
      <c r="I56" s="326"/>
      <c r="J56" s="326"/>
      <c r="K56" s="324"/>
      <c r="L56" s="323"/>
      <c r="M56" s="323"/>
      <c r="O56" s="296" t="str">
        <f t="shared" si="1"/>
        <v>ASLine</v>
      </c>
    </row>
    <row r="57" spans="1:15" ht="15.75" x14ac:dyDescent="0.25">
      <c r="A57" s="322">
        <f t="shared" si="0"/>
        <v>25321</v>
      </c>
      <c r="B57" s="319"/>
      <c r="C57" s="319"/>
      <c r="D57" s="319"/>
      <c r="E57" s="319"/>
      <c r="F57" s="324"/>
      <c r="G57" s="325"/>
      <c r="H57" s="326"/>
      <c r="I57" s="326"/>
      <c r="J57" s="326"/>
      <c r="K57" s="324"/>
      <c r="L57" s="323"/>
      <c r="M57" s="323"/>
      <c r="O57" s="296" t="str">
        <f t="shared" si="1"/>
        <v>ASLine</v>
      </c>
    </row>
    <row r="58" spans="1:15" ht="15.75" x14ac:dyDescent="0.25">
      <c r="A58" s="322">
        <f t="shared" si="0"/>
        <v>25321</v>
      </c>
      <c r="B58" s="319"/>
      <c r="C58" s="319"/>
      <c r="D58" s="319"/>
      <c r="E58" s="319"/>
      <c r="F58" s="324"/>
      <c r="G58" s="325"/>
      <c r="H58" s="326"/>
      <c r="I58" s="326"/>
      <c r="J58" s="326"/>
      <c r="K58" s="324"/>
      <c r="L58" s="323"/>
      <c r="M58" s="323"/>
      <c r="O58" s="296" t="str">
        <f t="shared" si="1"/>
        <v>ASLine</v>
      </c>
    </row>
    <row r="59" spans="1:15" ht="15.75" x14ac:dyDescent="0.25">
      <c r="A59" s="322">
        <f t="shared" si="0"/>
        <v>25321</v>
      </c>
      <c r="B59" s="319"/>
      <c r="C59" s="319"/>
      <c r="D59" s="319"/>
      <c r="E59" s="319"/>
      <c r="F59" s="324"/>
      <c r="G59" s="325"/>
      <c r="H59" s="326"/>
      <c r="I59" s="326"/>
      <c r="J59" s="326"/>
      <c r="K59" s="324"/>
      <c r="L59" s="323"/>
      <c r="M59" s="323"/>
      <c r="O59" s="296" t="str">
        <f t="shared" si="1"/>
        <v>ASLine</v>
      </c>
    </row>
    <row r="60" spans="1:15" ht="15.75" x14ac:dyDescent="0.25">
      <c r="A60" s="322">
        <f t="shared" si="0"/>
        <v>25321</v>
      </c>
      <c r="B60" s="319"/>
      <c r="C60" s="319"/>
      <c r="D60" s="319"/>
      <c r="E60" s="319"/>
      <c r="F60" s="324"/>
      <c r="G60" s="325"/>
      <c r="H60" s="326"/>
      <c r="I60" s="326"/>
      <c r="J60" s="326"/>
      <c r="K60" s="324"/>
      <c r="L60" s="323"/>
      <c r="M60" s="323"/>
      <c r="O60" s="296" t="str">
        <f t="shared" si="1"/>
        <v>ASLine</v>
      </c>
    </row>
    <row r="61" spans="1:15" ht="15.75" x14ac:dyDescent="0.25">
      <c r="A61" s="322">
        <f t="shared" si="0"/>
        <v>25321</v>
      </c>
      <c r="B61" s="319"/>
      <c r="C61" s="319"/>
      <c r="D61" s="319"/>
      <c r="E61" s="319"/>
      <c r="F61" s="324"/>
      <c r="G61" s="325"/>
      <c r="H61" s="326"/>
      <c r="I61" s="326"/>
      <c r="J61" s="326"/>
      <c r="K61" s="324"/>
      <c r="L61" s="323"/>
      <c r="M61" s="323"/>
      <c r="O61" s="296" t="str">
        <f t="shared" si="1"/>
        <v>ASLine</v>
      </c>
    </row>
    <row r="62" spans="1:15" ht="15.75" x14ac:dyDescent="0.25">
      <c r="A62" s="322">
        <f t="shared" si="0"/>
        <v>25321</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5" t="s">
        <v>235</v>
      </c>
      <c r="B1" s="295"/>
      <c r="D1" s="295"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8" t="s">
        <v>288</v>
      </c>
    </row>
    <row r="17" spans="2:2" x14ac:dyDescent="0.25">
      <c r="B17" s="155"/>
    </row>
    <row r="45" spans="2:2" x14ac:dyDescent="0.25">
      <c r="B45" s="294"/>
    </row>
    <row r="46" spans="2:2" x14ac:dyDescent="0.25">
      <c r="B46" s="294"/>
    </row>
    <row r="47" spans="2:2" x14ac:dyDescent="0.25">
      <c r="B47" s="294"/>
    </row>
    <row r="48" spans="2:2" x14ac:dyDescent="0.25">
      <c r="B48" s="294"/>
    </row>
    <row r="49" spans="2:2" x14ac:dyDescent="0.25">
      <c r="B49" s="294"/>
    </row>
    <row r="50" spans="2:2" x14ac:dyDescent="0.25">
      <c r="B50" s="294"/>
    </row>
    <row r="51" spans="2:2" x14ac:dyDescent="0.25">
      <c r="B51" s="294"/>
    </row>
    <row r="52" spans="2:2" x14ac:dyDescent="0.25">
      <c r="B52" s="294"/>
    </row>
    <row r="53" spans="2:2" x14ac:dyDescent="0.25">
      <c r="B53" s="294"/>
    </row>
    <row r="54" spans="2:2" x14ac:dyDescent="0.25">
      <c r="B54" s="294"/>
    </row>
    <row r="55" spans="2:2" x14ac:dyDescent="0.25">
      <c r="B55" s="294"/>
    </row>
    <row r="56" spans="2:2" x14ac:dyDescent="0.25">
      <c r="B56" s="294"/>
    </row>
    <row r="57" spans="2:2" x14ac:dyDescent="0.25">
      <c r="B57" s="294"/>
    </row>
    <row r="58" spans="2:2" x14ac:dyDescent="0.25">
      <c r="B58" s="294"/>
    </row>
    <row r="59" spans="2:2" x14ac:dyDescent="0.25">
      <c r="B59" s="294"/>
    </row>
    <row r="60" spans="2:2" x14ac:dyDescent="0.25">
      <c r="B60" s="294"/>
    </row>
    <row r="61" spans="2:2" x14ac:dyDescent="0.25">
      <c r="B61" s="294"/>
    </row>
    <row r="62" spans="2:2" x14ac:dyDescent="0.25">
      <c r="B62" s="294"/>
    </row>
    <row r="63" spans="2:2" x14ac:dyDescent="0.25">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Metropolitan Direct Property &amp; Casualty Insurance Company</v>
      </c>
      <c r="B4" s="155">
        <f>'Cover Page'!L9</f>
        <v>25321</v>
      </c>
      <c r="C4" s="155" t="str">
        <f>'Cover Page'!B13</f>
        <v>Metropolitan Property &amp; Casualty Insurance Company</v>
      </c>
      <c r="D4" s="156">
        <f>'Cover Page'!L13</f>
        <v>241</v>
      </c>
      <c r="E4" s="155" t="str">
        <f>'Cover Page'!B17</f>
        <v>700 Quaker Lane</v>
      </c>
      <c r="F4" s="155" t="str">
        <f>'Cover Page'!B20</f>
        <v>Warwick</v>
      </c>
      <c r="G4" s="155" t="str">
        <f>'Cover Page'!I20</f>
        <v>RI</v>
      </c>
      <c r="H4" s="156">
        <f>'Cover Page'!L20</f>
        <v>2887</v>
      </c>
      <c r="I4" s="155" t="b">
        <v>1</v>
      </c>
      <c r="J4" s="155" t="b">
        <v>0</v>
      </c>
      <c r="K4" s="157">
        <f>'Cover Page'!B32</f>
        <v>43862</v>
      </c>
      <c r="L4" s="177" t="str">
        <f>'Cover Page'!B35</f>
        <v>Christopher Rhodes</v>
      </c>
      <c r="M4" s="177" t="str">
        <f>'Cover Page'!B38</f>
        <v>Senior Vice President</v>
      </c>
      <c r="N4" s="220">
        <f>'Cover Page'!I35</f>
        <v>0</v>
      </c>
      <c r="O4" s="220">
        <f>'Cover Page'!L35</f>
        <v>0</v>
      </c>
      <c r="P4" s="155">
        <f>'Cover Page'!I38</f>
        <v>0</v>
      </c>
      <c r="Q4" s="155" t="str">
        <f>'Cover Page'!B42</f>
        <v>Robert Douglas Silva</v>
      </c>
      <c r="R4" s="155" t="str">
        <f>'Cover Page'!B46</f>
        <v>PM Director</v>
      </c>
      <c r="S4" s="220">
        <f>'Cover Page'!I42</f>
        <v>4014502787</v>
      </c>
      <c r="T4" s="220">
        <f>'Cover Page'!L42</f>
        <v>0</v>
      </c>
      <c r="U4" s="155" t="str">
        <f>'Cover Page'!I46</f>
        <v>rdsilva@metlife.com</v>
      </c>
      <c r="V4" s="156">
        <f>Questionnaire!U10</f>
        <v>1</v>
      </c>
      <c r="W4" s="156">
        <f>Questionnaire!U12</f>
        <v>1</v>
      </c>
      <c r="X4" s="156">
        <f>Questionnaire!U13</f>
        <v>1</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In accorance with Bulletin 2020-08, we are reporting on premium credit activities for the months of September-December, 2020.
We applied no direct credits to customers during this period. We do, however, routinely contact customers to remind them that Estimated Annual Mileage is a significant rating factor, and that they should update that estimate if they are driving fewer miles than normal.
In Commercial Lines BOP and Commercial Lines Auto, agents and customers may contact Met P&amp;C to discuss accomodations for reduced exposures. We can change the sales, payroll, receipts, limits of insurance, usage, as well the radius of operation, resulting in an immediate mid-term adjustment in their current policy term and applies to renewal terms.</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25321</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f>Questionnaire!$U$85</f>
        <v>0</v>
      </c>
    </row>
    <row r="4" spans="1:27" x14ac:dyDescent="0.25">
      <c r="A4" s="155">
        <f>'Cover Page'!$L$9</f>
        <v>25321</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1</v>
      </c>
      <c r="U4" s="243">
        <f>Questionnaire!$V$85</f>
        <v>0</v>
      </c>
    </row>
    <row r="5" spans="1:27" x14ac:dyDescent="0.25">
      <c r="A5" s="155">
        <f>'Cover Page'!$L$9</f>
        <v>25321</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25321</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1</v>
      </c>
      <c r="U6" s="243">
        <f>Questionnaire!$X$85</f>
        <v>0</v>
      </c>
    </row>
    <row r="7" spans="1:27" x14ac:dyDescent="0.25">
      <c r="A7" s="155">
        <f>'Cover Page'!$L$9</f>
        <v>25321</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25321</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25321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7"/>
  </cols>
  <sheetData>
    <row r="1" spans="1:2" x14ac:dyDescent="0.25">
      <c r="A1" s="153" t="s">
        <v>100</v>
      </c>
      <c r="B1" s="297" t="s">
        <v>238</v>
      </c>
    </row>
    <row r="2" spans="1:2" x14ac:dyDescent="0.25">
      <c r="A2" s="153" t="s">
        <v>101</v>
      </c>
      <c r="B2" s="297" t="s">
        <v>239</v>
      </c>
    </row>
    <row r="3" spans="1:2" x14ac:dyDescent="0.25">
      <c r="A3" s="153" t="s">
        <v>102</v>
      </c>
      <c r="B3" s="297" t="s">
        <v>240</v>
      </c>
    </row>
    <row r="4" spans="1:2" x14ac:dyDescent="0.25">
      <c r="A4" s="153" t="s">
        <v>103</v>
      </c>
      <c r="B4" s="297" t="s">
        <v>241</v>
      </c>
    </row>
    <row r="5" spans="1:2" x14ac:dyDescent="0.25">
      <c r="A5" s="153" t="s">
        <v>104</v>
      </c>
      <c r="B5" s="297" t="s">
        <v>237</v>
      </c>
    </row>
    <row r="6" spans="1:2" x14ac:dyDescent="0.25">
      <c r="A6" s="153" t="s">
        <v>105</v>
      </c>
      <c r="B6" s="297" t="s">
        <v>242</v>
      </c>
    </row>
    <row r="7" spans="1:2" x14ac:dyDescent="0.25">
      <c r="A7" s="153" t="s">
        <v>106</v>
      </c>
      <c r="B7" s="297" t="s">
        <v>243</v>
      </c>
    </row>
    <row r="8" spans="1:2" x14ac:dyDescent="0.25">
      <c r="A8" s="153" t="s">
        <v>107</v>
      </c>
      <c r="B8" s="297" t="s">
        <v>244</v>
      </c>
    </row>
    <row r="9" spans="1:2" x14ac:dyDescent="0.25">
      <c r="A9" s="153" t="s">
        <v>108</v>
      </c>
      <c r="B9" s="297" t="s">
        <v>245</v>
      </c>
    </row>
    <row r="10" spans="1:2" x14ac:dyDescent="0.25">
      <c r="A10" s="153" t="s">
        <v>109</v>
      </c>
      <c r="B10" s="297" t="s">
        <v>246</v>
      </c>
    </row>
    <row r="11" spans="1:2" x14ac:dyDescent="0.25">
      <c r="A11" s="153" t="s">
        <v>110</v>
      </c>
      <c r="B11" s="297" t="s">
        <v>247</v>
      </c>
    </row>
    <row r="12" spans="1:2" x14ac:dyDescent="0.25">
      <c r="A12" s="153" t="s">
        <v>111</v>
      </c>
      <c r="B12" s="297" t="s">
        <v>248</v>
      </c>
    </row>
    <row r="13" spans="1:2" x14ac:dyDescent="0.25">
      <c r="A13" s="153" t="s">
        <v>112</v>
      </c>
      <c r="B13" s="297" t="s">
        <v>249</v>
      </c>
    </row>
    <row r="14" spans="1:2" x14ac:dyDescent="0.25">
      <c r="A14" s="153" t="s">
        <v>113</v>
      </c>
      <c r="B14" s="297" t="s">
        <v>250</v>
      </c>
    </row>
    <row r="15" spans="1:2" x14ac:dyDescent="0.25">
      <c r="A15" s="153" t="s">
        <v>114</v>
      </c>
      <c r="B15" s="297" t="s">
        <v>251</v>
      </c>
    </row>
    <row r="16" spans="1:2" x14ac:dyDescent="0.25">
      <c r="A16" s="153" t="s">
        <v>115</v>
      </c>
      <c r="B16" s="297" t="s">
        <v>252</v>
      </c>
    </row>
    <row r="17" spans="1:2" x14ac:dyDescent="0.25">
      <c r="A17" s="153" t="s">
        <v>116</v>
      </c>
      <c r="B17" s="297" t="s">
        <v>253</v>
      </c>
    </row>
    <row r="18" spans="1:2" x14ac:dyDescent="0.25">
      <c r="A18" s="153" t="s">
        <v>117</v>
      </c>
      <c r="B18" s="297" t="s">
        <v>254</v>
      </c>
    </row>
    <row r="19" spans="1:2" x14ac:dyDescent="0.25">
      <c r="A19" s="153" t="s">
        <v>118</v>
      </c>
      <c r="B19" s="297" t="s">
        <v>255</v>
      </c>
    </row>
    <row r="20" spans="1:2" x14ac:dyDescent="0.25">
      <c r="A20" s="153" t="s">
        <v>119</v>
      </c>
      <c r="B20" s="297" t="s">
        <v>256</v>
      </c>
    </row>
    <row r="21" spans="1:2" x14ac:dyDescent="0.25">
      <c r="A21" s="153" t="s">
        <v>120</v>
      </c>
      <c r="B21" s="297" t="s">
        <v>257</v>
      </c>
    </row>
    <row r="22" spans="1:2" x14ac:dyDescent="0.25">
      <c r="A22" s="153" t="s">
        <v>121</v>
      </c>
      <c r="B22" s="297" t="s">
        <v>258</v>
      </c>
    </row>
    <row r="23" spans="1:2" x14ac:dyDescent="0.25">
      <c r="A23" s="153" t="s">
        <v>122</v>
      </c>
      <c r="B23" s="297" t="s">
        <v>259</v>
      </c>
    </row>
    <row r="24" spans="1:2" x14ac:dyDescent="0.25">
      <c r="A24" s="153" t="s">
        <v>123</v>
      </c>
      <c r="B24" s="297" t="s">
        <v>260</v>
      </c>
    </row>
    <row r="25" spans="1:2" x14ac:dyDescent="0.25">
      <c r="A25" s="153" t="s">
        <v>124</v>
      </c>
      <c r="B25" s="297" t="s">
        <v>261</v>
      </c>
    </row>
    <row r="26" spans="1:2" x14ac:dyDescent="0.25">
      <c r="A26" s="153" t="s">
        <v>125</v>
      </c>
      <c r="B26" s="297" t="s">
        <v>262</v>
      </c>
    </row>
    <row r="27" spans="1:2" x14ac:dyDescent="0.25">
      <c r="A27" s="153" t="s">
        <v>126</v>
      </c>
      <c r="B27" s="297" t="s">
        <v>263</v>
      </c>
    </row>
    <row r="28" spans="1:2" x14ac:dyDescent="0.25">
      <c r="A28" s="153" t="s">
        <v>127</v>
      </c>
      <c r="B28" s="297" t="s">
        <v>264</v>
      </c>
    </row>
    <row r="29" spans="1:2" x14ac:dyDescent="0.25">
      <c r="A29" s="153" t="s">
        <v>128</v>
      </c>
      <c r="B29" s="297" t="s">
        <v>265</v>
      </c>
    </row>
    <row r="30" spans="1:2" x14ac:dyDescent="0.25">
      <c r="A30" s="153" t="s">
        <v>129</v>
      </c>
      <c r="B30" s="297" t="s">
        <v>266</v>
      </c>
    </row>
    <row r="31" spans="1:2" x14ac:dyDescent="0.25">
      <c r="A31" s="153" t="s">
        <v>130</v>
      </c>
      <c r="B31" s="297" t="s">
        <v>267</v>
      </c>
    </row>
    <row r="32" spans="1:2" x14ac:dyDescent="0.25">
      <c r="A32" s="153" t="s">
        <v>131</v>
      </c>
      <c r="B32" s="297" t="s">
        <v>268</v>
      </c>
    </row>
    <row r="33" spans="1:2" x14ac:dyDescent="0.25">
      <c r="A33" s="153" t="s">
        <v>132</v>
      </c>
      <c r="B33" s="297" t="s">
        <v>269</v>
      </c>
    </row>
    <row r="34" spans="1:2" x14ac:dyDescent="0.25">
      <c r="A34" s="153" t="s">
        <v>133</v>
      </c>
      <c r="B34" s="297" t="s">
        <v>270</v>
      </c>
    </row>
    <row r="35" spans="1:2" x14ac:dyDescent="0.25">
      <c r="A35" s="153" t="s">
        <v>134</v>
      </c>
      <c r="B35" s="297" t="s">
        <v>271</v>
      </c>
    </row>
    <row r="36" spans="1:2" x14ac:dyDescent="0.25">
      <c r="A36" s="153" t="s">
        <v>135</v>
      </c>
      <c r="B36" s="297" t="s">
        <v>272</v>
      </c>
    </row>
    <row r="37" spans="1:2" x14ac:dyDescent="0.25">
      <c r="A37" s="153" t="s">
        <v>136</v>
      </c>
      <c r="B37" s="297" t="s">
        <v>273</v>
      </c>
    </row>
    <row r="38" spans="1:2" x14ac:dyDescent="0.25">
      <c r="A38" s="153" t="s">
        <v>137</v>
      </c>
      <c r="B38" s="297" t="s">
        <v>274</v>
      </c>
    </row>
    <row r="39" spans="1:2" x14ac:dyDescent="0.25">
      <c r="A39" s="153" t="s">
        <v>138</v>
      </c>
      <c r="B39" s="297" t="s">
        <v>275</v>
      </c>
    </row>
    <row r="40" spans="1:2" x14ac:dyDescent="0.25">
      <c r="A40" s="153" t="s">
        <v>139</v>
      </c>
      <c r="B40" s="297" t="s">
        <v>276</v>
      </c>
    </row>
    <row r="41" spans="1:2" x14ac:dyDescent="0.25">
      <c r="A41" s="153" t="s">
        <v>140</v>
      </c>
      <c r="B41" s="297" t="s">
        <v>277</v>
      </c>
    </row>
    <row r="42" spans="1:2" x14ac:dyDescent="0.25">
      <c r="A42" s="153" t="s">
        <v>141</v>
      </c>
      <c r="B42" s="297" t="s">
        <v>278</v>
      </c>
    </row>
    <row r="43" spans="1:2" x14ac:dyDescent="0.25">
      <c r="A43" s="153" t="s">
        <v>142</v>
      </c>
      <c r="B43" s="297" t="s">
        <v>279</v>
      </c>
    </row>
    <row r="44" spans="1:2" x14ac:dyDescent="0.25">
      <c r="A44" s="153" t="s">
        <v>143</v>
      </c>
      <c r="B44" s="297" t="s">
        <v>280</v>
      </c>
    </row>
    <row r="45" spans="1:2" x14ac:dyDescent="0.25">
      <c r="A45" s="153" t="s">
        <v>144</v>
      </c>
      <c r="B45" s="297" t="s">
        <v>281</v>
      </c>
    </row>
    <row r="46" spans="1:2" x14ac:dyDescent="0.25">
      <c r="A46" s="153" t="s">
        <v>145</v>
      </c>
      <c r="B46" s="297" t="s">
        <v>282</v>
      </c>
    </row>
    <row r="47" spans="1:2" x14ac:dyDescent="0.25">
      <c r="A47" s="153" t="s">
        <v>146</v>
      </c>
      <c r="B47" s="297" t="s">
        <v>283</v>
      </c>
    </row>
    <row r="48" spans="1:2" x14ac:dyDescent="0.25">
      <c r="A48" s="153" t="s">
        <v>147</v>
      </c>
      <c r="B48" s="297" t="s">
        <v>284</v>
      </c>
    </row>
    <row r="49" spans="1:2" x14ac:dyDescent="0.25">
      <c r="A49" s="153" t="s">
        <v>148</v>
      </c>
      <c r="B49" s="297" t="s">
        <v>285</v>
      </c>
    </row>
    <row r="50" spans="1:2" x14ac:dyDescent="0.25">
      <c r="A50" s="153" t="s">
        <v>149</v>
      </c>
      <c r="B50" s="297" t="s">
        <v>286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ED92415C0A864B886B656F8B77DBA9" ma:contentTypeVersion="15" ma:contentTypeDescription="Create a new document." ma:contentTypeScope="" ma:versionID="86e005748e7a56cb2fc86b4998990b39">
  <xsd:schema xmlns:xsd="http://www.w3.org/2001/XMLSchema" xmlns:xs="http://www.w3.org/2001/XMLSchema" xmlns:p="http://schemas.microsoft.com/office/2006/metadata/properties" xmlns:ns3="d18c1617-1ac8-4b22-9cef-b2ac240d88cb" xmlns:ns4="97a84eaa-5b4a-43c8-a7f9-7d273d40647c" xmlns:ns5="8132459f-be00-4281-bea3-df8379297c1a" targetNamespace="http://schemas.microsoft.com/office/2006/metadata/properties" ma:root="true" ma:fieldsID="f88d782ec98e561dea85b7f5d10e8b9c" ns3:_="" ns4:_="" ns5:_="">
    <xsd:import namespace="d18c1617-1ac8-4b22-9cef-b2ac240d88cb"/>
    <xsd:import namespace="97a84eaa-5b4a-43c8-a7f9-7d273d40647c"/>
    <xsd:import namespace="8132459f-be00-4281-bea3-df8379297c1a"/>
    <xsd:element name="properties">
      <xsd:complexType>
        <xsd:sequence>
          <xsd:element name="documentManagement">
            <xsd:complexType>
              <xsd:all>
                <xsd:element ref="ns3:TaxKeywordTaxHTField" minOccurs="0"/>
                <xsd:element ref="ns3:TaxCatchAll" minOccurs="0"/>
                <xsd:element ref="ns3:TaxCatchAllLabel" minOccurs="0"/>
                <xsd:element ref="ns3:hae69c9a3b974f6ea09ed5059cd93782" minOccurs="0"/>
                <xsd:element ref="ns3:aa413b61045448e6bc230aa29a84eb0b" minOccurs="0"/>
                <xsd:element ref="ns3:o2a67a7f239d463099c84f831d9f71a7" minOccurs="0"/>
                <xsd:element ref="ns3:pc3a60732cff4bd6a1032848edf6a57b" minOccurs="0"/>
                <xsd:element ref="ns4:SharedWithUsers" minOccurs="0"/>
                <xsd:element ref="ns4:SharedWithDetails" minOccurs="0"/>
                <xsd:element ref="ns4:SharingHintHash"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MediaServiceAutoKeyPoints" minOccurs="0"/>
                <xsd:element ref="ns5:MediaServiceKeyPoints" minOccurs="0"/>
                <xsd:element ref="ns5:MediaServiceDateTaken"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8c1617-1ac8-4b22-9cef-b2ac240d88cb"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Enterprise Keywords" ma:fieldId="{23f27201-bee3-471e-b2e7-b64fd8b7ca38}" ma:taxonomyMulti="true" ma:sspId="f5af0f96-557c-40e5-b74f-4de88d247c44"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description="" ma:hidden="true" ma:list="{3b4cb15e-22be-428a-ae02-c927706a2b79}" ma:internalName="TaxCatchAll" ma:showField="CatchAllData" ma:web="97a84eaa-5b4a-43c8-a7f9-7d273d40647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3b4cb15e-22be-428a-ae02-c927706a2b79}" ma:internalName="TaxCatchAllLabel" ma:readOnly="true" ma:showField="CatchAllDataLabel" ma:web="97a84eaa-5b4a-43c8-a7f9-7d273d40647c">
      <xsd:complexType>
        <xsd:complexContent>
          <xsd:extension base="dms:MultiChoiceLookup">
            <xsd:sequence>
              <xsd:element name="Value" type="dms:Lookup" maxOccurs="unbounded" minOccurs="0" nillable="true"/>
            </xsd:sequence>
          </xsd:extension>
        </xsd:complexContent>
      </xsd:complexType>
    </xsd:element>
    <xsd:element name="hae69c9a3b974f6ea09ed5059cd93782" ma:index="12" nillable="true" ma:taxonomy="true" ma:internalName="hae69c9a3b974f6ea09ed5059cd93782" ma:taxonomyFieldName="ML_Geography" ma:displayName="Geography" ma:fieldId="{1ae69c9a-3b97-4f6e-a09e-d5059cd93782}" ma:taxonomyMulti="true" ma:sspId="f5af0f96-557c-40e5-b74f-4de88d247c44" ma:termSetId="f4bc552d-80e9-412b-b8d4-dc34d9eb8627" ma:anchorId="00000000-0000-0000-0000-000000000000" ma:open="false" ma:isKeyword="false">
      <xsd:complexType>
        <xsd:sequence>
          <xsd:element ref="pc:Terms" minOccurs="0" maxOccurs="1"/>
        </xsd:sequence>
      </xsd:complexType>
    </xsd:element>
    <xsd:element name="aa413b61045448e6bc230aa29a84eb0b" ma:index="14" nillable="true" ma:taxonomy="true" ma:internalName="aa413b61045448e6bc230aa29a84eb0b" ma:taxonomyFieldName="ML_LineOfBusiness" ma:displayName="Line of Business" ma:fieldId="{aa413b61-0454-48e6-bc23-0aa29a84eb0b}" ma:taxonomyMulti="true" ma:sspId="f5af0f96-557c-40e5-b74f-4de88d247c44" ma:termSetId="46c83da5-9adb-4a6d-91e4-77f5077fc76b" ma:anchorId="00000000-0000-0000-0000-000000000000" ma:open="false" ma:isKeyword="false">
      <xsd:complexType>
        <xsd:sequence>
          <xsd:element ref="pc:Terms" minOccurs="0" maxOccurs="1"/>
        </xsd:sequence>
      </xsd:complexType>
    </xsd:element>
    <xsd:element name="o2a67a7f239d463099c84f831d9f71a7" ma:index="16" nillable="true" ma:taxonomy="true" ma:internalName="o2a67a7f239d463099c84f831d9f71a7" ma:taxonomyFieldName="ML_OfficeLocation" ma:displayName="Office Location" ma:fieldId="{82a67a7f-239d-4630-99c8-4f831d9f71a7}" ma:taxonomyMulti="true" ma:sspId="f5af0f96-557c-40e5-b74f-4de88d247c44" ma:termSetId="441ea418-53ba-4ba6-ade2-cf7ca33080f0" ma:anchorId="00000000-0000-0000-0000-000000000000" ma:open="false" ma:isKeyword="false">
      <xsd:complexType>
        <xsd:sequence>
          <xsd:element ref="pc:Terms" minOccurs="0" maxOccurs="1"/>
        </xsd:sequence>
      </xsd:complexType>
    </xsd:element>
    <xsd:element name="pc3a60732cff4bd6a1032848edf6a57b" ma:index="18" nillable="true" ma:taxonomy="true" ma:internalName="pc3a60732cff4bd6a1032848edf6a57b" ma:taxonomyFieldName="ML_Roles" ma:displayName="Roles" ma:fieldId="{9c3a6073-2cff-4bd6-a103-2848edf6a57b}" ma:taxonomyMulti="true" ma:sspId="f5af0f96-557c-40e5-b74f-4de88d247c44" ma:termSetId="79b653d6-6741-48c0-b5a8-f7c31de24a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7a84eaa-5b4a-43c8-a7f9-7d273d40647c"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32459f-be00-4281-bea3-df8379297c1a"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Tags" ma:index="25" nillable="true" ma:displayName="Tags" ma:internalName="MediaServiceAutoTags"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ServiceLocation" ma:index="32"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f5af0f96-557c-40e5-b74f-4de88d247c44"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c3a60732cff4bd6a1032848edf6a57b xmlns="d18c1617-1ac8-4b22-9cef-b2ac240d88cb">
      <Terms xmlns="http://schemas.microsoft.com/office/infopath/2007/PartnerControls"/>
    </pc3a60732cff4bd6a1032848edf6a57b>
    <TaxKeywordTaxHTField xmlns="d18c1617-1ac8-4b22-9cef-b2ac240d88cb">
      <Terms xmlns="http://schemas.microsoft.com/office/infopath/2007/PartnerControls"/>
    </TaxKeywordTaxHTField>
    <aa413b61045448e6bc230aa29a84eb0b xmlns="d18c1617-1ac8-4b22-9cef-b2ac240d88cb">
      <Terms xmlns="http://schemas.microsoft.com/office/infopath/2007/PartnerControls"/>
    </aa413b61045448e6bc230aa29a84eb0b>
    <hae69c9a3b974f6ea09ed5059cd93782 xmlns="d18c1617-1ac8-4b22-9cef-b2ac240d88cb">
      <Terms xmlns="http://schemas.microsoft.com/office/infopath/2007/PartnerControls"/>
    </hae69c9a3b974f6ea09ed5059cd93782>
    <o2a67a7f239d463099c84f831d9f71a7 xmlns="d18c1617-1ac8-4b22-9cef-b2ac240d88cb">
      <Terms xmlns="http://schemas.microsoft.com/office/infopath/2007/PartnerControls"/>
    </o2a67a7f239d463099c84f831d9f71a7>
    <TaxCatchAll xmlns="d18c1617-1ac8-4b22-9cef-b2ac240d88cb"/>
  </documentManagement>
</p:properties>
</file>

<file path=customXml/itemProps1.xml><?xml version="1.0" encoding="utf-8"?>
<ds:datastoreItem xmlns:ds="http://schemas.openxmlformats.org/officeDocument/2006/customXml" ds:itemID="{A7BC8EC4-0855-4C4D-9B3D-7AA62C8572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8c1617-1ac8-4b22-9cef-b2ac240d88cb"/>
    <ds:schemaRef ds:uri="97a84eaa-5b4a-43c8-a7f9-7d273d40647c"/>
    <ds:schemaRef ds:uri="8132459f-be00-4281-bea3-df8379297c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034A67-0597-4B81-A07C-E86B976E96DC}">
  <ds:schemaRefs>
    <ds:schemaRef ds:uri="Microsoft.SharePoint.Taxonomy.ContentTypeSync"/>
  </ds:schemaRefs>
</ds:datastoreItem>
</file>

<file path=customXml/itemProps3.xml><?xml version="1.0" encoding="utf-8"?>
<ds:datastoreItem xmlns:ds="http://schemas.openxmlformats.org/officeDocument/2006/customXml" ds:itemID="{9ED0784F-C705-4DBC-9070-6A07E580FA65}">
  <ds:schemaRefs>
    <ds:schemaRef ds:uri="http://schemas.microsoft.com/sharepoint/v3/contenttype/forms"/>
  </ds:schemaRefs>
</ds:datastoreItem>
</file>

<file path=customXml/itemProps4.xml><?xml version="1.0" encoding="utf-8"?>
<ds:datastoreItem xmlns:ds="http://schemas.openxmlformats.org/officeDocument/2006/customXml" ds:itemID="{5E375373-6631-459D-BF2A-5ACBE546FBC3}">
  <ds:schemaRefs>
    <ds:schemaRef ds:uri="http://schemas.microsoft.com/office/2006/metadata/properties"/>
    <ds:schemaRef ds:uri="http://schemas.microsoft.com/office/infopath/2007/PartnerControls"/>
    <ds:schemaRef ds:uri="d18c1617-1ac8-4b22-9cef-b2ac240d88c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Silva, Robert</cp:lastModifiedBy>
  <cp:lastPrinted>2020-05-12T15:41:53Z</cp:lastPrinted>
  <dcterms:created xsi:type="dcterms:W3CDTF">2020-04-14T23:06:16Z</dcterms:created>
  <dcterms:modified xsi:type="dcterms:W3CDTF">2021-02-01T20:03:14Z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0x01010050ED92415C0A864B886B656F8B77DBA9</vt:lpwstr>
  </property>
</Properties>
</file>