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t.d.silva\Desktop\"/>
    </mc:Choice>
  </mc:AlternateContent>
  <xr:revisionPtr revIDLastSave="0" documentId="13_ncr:1_{82642291-8BCC-4ED5-A4CD-E0C8B89BF7F5}" xr6:coauthVersionLast="45" xr6:coauthVersionMax="45" xr10:uidLastSave="{00000000-0000-0000-0000-000000000000}"/>
  <bookViews>
    <workbookView xWindow="-110" yWindow="-110" windowWidth="19420" windowHeight="104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<sst xmlns="http://schemas.openxmlformats.org/spreadsheetml/2006/main" count="547" uniqueCount="366">
  <si>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</si>
  <si>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</si>
  <si>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</si>
  <si>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</si>
  <si>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</si>
  <si>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</si>
  <si>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</si>
  <si>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</si>
  <si>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</si>
  <si>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</si>
  <si>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</si>
  <si>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</si>
  <si>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</si>
  <si>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</si>
  <si>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</si>
  <si>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</si>
  <si>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</si>
  <si>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</si>
  <si>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</si>
  <si>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</si>
  <si>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</si>
  <si>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</si>
  <si>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</si>
  <si>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</si>
  <si>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</si>
  <si>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</si>
  <si>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</si>
  <si>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</si>
  <si>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</si>
  <si>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</si>
  <si>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</si>
  <si>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</si>
  <si>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</si>
  <si>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</si>
  <si>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</si>
  <si>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</si>
  <si>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</si>
  <si>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</si>
  <si>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</si>
  <si>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</si>
  <si>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</si>
  <si>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</si>
  <si>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</si>
  <si>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</si>
  <si>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</si>
  <si>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</si>
  <si>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</si>
  <si>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</si>
  <si>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</si>
  <si>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</si>
  <si>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</si>
  <si>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</si>
  <si>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</si>
  <si>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</si>
  <si>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</si>
  <si>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</si>
  <si>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</si>
  <si>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</si>
  <si>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</si>
  <si>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</si>
  <si>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</si>
  <si>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</si>
  <si>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</si>
  <si>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</si>
  <si>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</si>
  <si>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</si>
  <si>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</si>
  <si>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</si>
  <si>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</si>
  <si>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</si>
  <si>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</si>
  <si>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</si>
  <si>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</si>
  <si>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</si>
  <si>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</si>
  <si>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</si>
  <si>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</si>
  <si>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</si>
  <si>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</si>
  <si>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</si>
  <si>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</si>
  <si>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</si>
  <si>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</si>
  <si>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</si>
  <si>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</si>
  <si>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</si>
  <si>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</si>
  <si>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</si>
  <si>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</si>
  <si>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</si>
  <si>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</si>
  <si>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</si>
  <si>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</si>
  <si>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</si>
  <si>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</si>
  <si>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</si>
  <si>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</si>
  <si>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</si>
  <si>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</si>
  <si>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</si>
  <si>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</si>
  <si>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</si>
  <si>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</si>
  <si>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</si>
  <si>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</si>
  <si>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</si>
  <si>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</si>
  <si>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</si>
  <si>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</si>
  <si>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</si>
  <si>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</si>
  <si>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</si>
  <si>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</si>
  <si>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</si>
  <si>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</si>
  <si>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</si>
  <si>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</si>
  <si>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</si>
  <si>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</si>
  <si>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</si>
  <si>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</si>
  <si>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</si>
  <si>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</si>
  <si>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</si>
  <si>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</si>
  <si>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</si>
  <si>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</si>
  <si>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</si>
  <si>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</si>
  <si>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</si>
  <si>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</si>
  <si>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</si>
  <si>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</si>
  <si>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</si>
  <si>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</si>
  <si>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</si>
  <si>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</si>
  <si>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</si>
  <si>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</si>
  <si>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</si>
  <si>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</si>
  <si>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</si>
  <si>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</si>
  <si>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</si>
  <si>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</si>
  <si>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</si>
  <si>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</si>
  <si>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</si>
  <si>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</si>
  <si>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</si>
  <si>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</si>
  <si>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</si>
  <si>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</si>
  <si>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</si>
  <si>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</si>
  <si>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</si>
  <si>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</si>
  <si>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</si>
  <si>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</si>
  <si>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</si>
  <si>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</si>
  <si>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</si>
  <si>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</si>
  <si>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</si>
  <si>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</si>
  <si>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</si>
  <si>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</si>
  <si>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</si>
  <si>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</si>
  <si>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</si>
  <si>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</si>
  <si>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</si>
  <si>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</si>
  <si>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</si>
  <si>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</si>
  <si>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</si>
  <si>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</si>
  <si>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</si>
  <si>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</si>
  <si>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</si>
  <si>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</si>
  <si>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</si>
  <si>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</si>
  <si>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</si>
  <si>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</si>
  <si>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</si>
  <si>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</si>
  <si>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</si>
  <si>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</si>
  <si>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</si>
  <si>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</si>
  <si>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</si>
  <si>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</si>
  <si>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</si>
  <si>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</si>
  <si>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</si>
  <si>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</si>
  <si>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</si>
  <si>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</si>
  <si>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</si>
  <si>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</si>
  <si>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</si>
  <si>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</si>
  <si>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</si>
  <si>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</si>
  <si>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</si>
  <si>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</si>
  <si>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</si>
  <si>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</si>
  <si>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</si>
  <si>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</si>
  <si>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</si>
  <si>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</si>
  <si>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</si>
  <si>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</si>
  <si>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</si>
  <si>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</si>
  <si>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</si>
  <si>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</si>
  <si>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</si>
  <si>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</si>
  <si>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</si>
  <si>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</si>
  <si>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</si>
  <si>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</si>
  <si>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</si>
  <si>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</si>
  <si>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</si>
  <si>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</si>
  <si>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</si>
  <si>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</si>
  <si>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</si>
  <si>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</si>
  <si>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</si>
  <si>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</si>
  <si>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</si>
  <si>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</si>
  <si>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</si>
  <si>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</si>
  <si>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</si>
  <si>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</si>
  <si>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</si>
  <si>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</si>
  <si>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</si>
  <si>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</si>
  <si>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</si>
  <si>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</si>
  <si>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</si>
  <si>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</si>
  <si>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</si>
  <si>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</si>
  <si>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</si>
  <si>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</si>
  <si>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</si>
  <si>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</si>
  <si>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</si>
  <si>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</si>
  <si>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</si>
  <si>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</si>
  <si>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</si>
  <si>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</si>
  <si>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</si>
  <si>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</si>
  <si>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</si>
  <si>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</si>
  <si>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</si>
  <si>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</si>
  <si>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</si>
  <si>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</si>
  <si>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</si>
  <si>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</si>
  <si>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</si>
  <si>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</si>
  <si>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</si>
  <si>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</si>
  <si>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</si>
  <si>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</si>
  <si>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</si>
  <si>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</si>
  <si>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</si>
  <si>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</si>
  <si>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</si>
  <si>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</si>
  <si>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</si>
  <si>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</si>
  <si>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</si>
  <si>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</si>
  <si>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</si>
  <si>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</si>
  <si>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</si>
  <si>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</si>
  <si>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</si>
  <si>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</si>
  <si>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</si>
  <si>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</si>
  <si>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</si>
  <si>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</si>
  <si>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</si>
  <si>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</si>
  <si>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</si>
  <si>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</si>
  <si>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</si>
  <si>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</si>
  <si>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</si>
  <si>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</si>
  <si>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</si>
  <si>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</si>
  <si>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</si>
  <si>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</si>
  <si>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</si>
  <si>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</si>
  <si>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</si>
  <si>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</si>
  <si>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</si>
  <si>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</si>
  <si>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</si>
  <si>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</si>
  <si>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</si>
  <si>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</si>
  <si>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</si>
  <si>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</si>
  <si>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</si>
  <si>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</si>
  <si>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</si>
  <si>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</si>
  <si>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</si>
  <si>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</si>
  <si>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</si>
  <si>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</si>
  <si>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</si>
  <si>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</si>
  <si>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</si>
  <si>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</si>
  <si>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</si>
  <si>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</si>
  <si>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</si>
  <si>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</si>
  <si>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</si>
  <si>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</si>
  <si>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</si>
  <si>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</si>
  <si>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</si>
  <si>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</si>
  <si>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</si>
  <si>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</si>
  <si>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</si>
  <si>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</si>
  <si>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</si>
  <si>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</si>
  <si>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</si>
  <si>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</si>
  <si>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</si>
  <si>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</si>
  <si>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Metropolitan Property &amp; Casualty Insurance Company</t>
  </si>
  <si>
    <t>700 Quaker Lane</t>
  </si>
  <si>
    <t>Warwick</t>
  </si>
  <si>
    <t>Christopher Rhodes</t>
  </si>
  <si>
    <t>Senior Vice President</t>
  </si>
  <si>
    <t>Robert Silva</t>
  </si>
  <si>
    <t>(401) 450-2787</t>
  </si>
  <si>
    <t>PM Director</t>
  </si>
  <si>
    <t>robert.d.silva@farmersinsurance.com</t>
  </si>
  <si>
    <t>In accorance with Bulletin 2021-03, we are reporting on additional premium credit activities for the months of January-March, 2021. We applied no direct credits to customers during this period. We do, however, routinely contact customers to remind them that Estimated Annual Mileage is a significant rating factor, and that they should update that estimate if they anticipate driving fewer miles than normal. In response, a significant number of policyholders have reported a lower annual mileage estimate.
In Commercial Lines BOP and Commercial Lines Auto, agents and customers may contact Met P&amp;C to discuss accomodations for reduced exposures. We can change the sales, payroll, receipts, limits of insurance, usage, as well the radius of operation, resulting in an immediate mid-term adjustment in their current policy term and applies to renewal terms.</t>
  </si>
  <si>
    <t>19-2048</t>
  </si>
  <si>
    <t>NA</t>
  </si>
  <si>
    <t>Metropolitan Direct Property and Casualty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</si>
</sst>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260350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ert.d.silva@farmersinsurance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B10" sqref="B10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" x14ac:dyDescent="0.4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3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1" t="s">
        <v>365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25321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1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2">
        <v>241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1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1" t="s">
        <v>355</v>
      </c>
      <c r="C20" s="264"/>
      <c r="D20" s="264"/>
      <c r="E20" s="264"/>
      <c r="F20" s="264"/>
      <c r="G20" s="264"/>
      <c r="H20" s="24"/>
      <c r="I20" s="292" t="s">
        <v>273</v>
      </c>
      <c r="J20" s="125"/>
      <c r="K20" s="25"/>
      <c r="L20" s="154">
        <v>2887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2" t="s">
        <v>356</v>
      </c>
      <c r="C35" s="264"/>
      <c r="D35" s="264"/>
      <c r="E35" s="264"/>
      <c r="F35" s="264"/>
      <c r="G35" s="264"/>
      <c r="H35" s="35"/>
      <c r="I35" s="280"/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3" t="s">
        <v>357</v>
      </c>
      <c r="C38" s="267"/>
      <c r="D38" s="267"/>
      <c r="E38" s="267"/>
      <c r="F38" s="267"/>
      <c r="G38" s="267"/>
      <c r="H38" s="33"/>
      <c r="I38" s="281"/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2" t="s">
        <v>358</v>
      </c>
      <c r="C42" s="264"/>
      <c r="D42" s="264"/>
      <c r="E42" s="264"/>
      <c r="F42" s="264"/>
      <c r="G42" s="264"/>
      <c r="H42" s="36"/>
      <c r="I42" s="280" t="s">
        <v>359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1" t="s">
        <v>360</v>
      </c>
      <c r="C46" s="264"/>
      <c r="D46" s="264"/>
      <c r="E46" s="264"/>
      <c r="F46" s="264"/>
      <c r="G46" s="264"/>
      <c r="H46" s="22"/>
      <c r="I46" s="278" t="s">
        <v>361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D86B708F-81CA-4B9E-A90E-0B58EDB5D428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Metropolitan Direct Property and Casualty Insurance Company</v>
      </c>
      <c r="F4" s="337"/>
      <c r="G4" s="115"/>
      <c r="H4" s="115"/>
      <c r="I4" s="115"/>
      <c r="J4" s="116"/>
      <c r="L4" s="76" t="s">
        <v>55</v>
      </c>
      <c r="M4" s="164">
        <f>'Cover Page'!L9</f>
        <v>25321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Metropolitan Property &amp; Casualty Insurance Company</v>
      </c>
      <c r="F6" s="337"/>
      <c r="G6" s="115"/>
      <c r="H6" s="115"/>
      <c r="I6" s="115"/>
      <c r="J6" s="116"/>
      <c r="L6" s="76" t="s">
        <v>56</v>
      </c>
      <c r="M6" s="164">
        <f>'Cover Page'!L13</f>
        <v>241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7" t="s">
        <v>315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301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1</v>
      </c>
      <c r="P81" s="152" t="b">
        <v>0</v>
      </c>
      <c r="Q81" s="152" t="b">
        <v>1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1</v>
      </c>
      <c r="V81" s="208">
        <f t="shared" ref="V81" si="45">O81*1</f>
        <v>1</v>
      </c>
      <c r="W81" s="208">
        <f t="shared" ref="W81" si="46">P81*1</f>
        <v>0</v>
      </c>
      <c r="X81" s="208">
        <f t="shared" ref="X81" si="47">Q81*1</f>
        <v>1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1</v>
      </c>
      <c r="P82" s="152" t="b">
        <v>0</v>
      </c>
      <c r="Q82" s="152" t="b">
        <v>1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1</v>
      </c>
      <c r="V82" s="208">
        <f t="shared" ref="V82:V84" si="52">O82*1</f>
        <v>1</v>
      </c>
      <c r="W82" s="208">
        <f t="shared" ref="W82:W84" si="53">P82*1</f>
        <v>0</v>
      </c>
      <c r="X82" s="208">
        <f t="shared" ref="X82:X84" si="54">Q82*1</f>
        <v>1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1</v>
      </c>
      <c r="P83" s="152" t="b">
        <v>0</v>
      </c>
      <c r="Q83" s="152" t="b">
        <v>1</v>
      </c>
      <c r="R83" s="152" t="b">
        <v>0</v>
      </c>
      <c r="S83" s="152" t="b">
        <v>0</v>
      </c>
      <c r="T83" s="152" t="b">
        <v>0</v>
      </c>
      <c r="U83" s="208">
        <f t="shared" si="51"/>
        <v>1</v>
      </c>
      <c r="V83" s="208">
        <f t="shared" si="52"/>
        <v>1</v>
      </c>
      <c r="W83" s="208">
        <f t="shared" si="53"/>
        <v>0</v>
      </c>
      <c r="X83" s="208">
        <f t="shared" si="54"/>
        <v>1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1</v>
      </c>
      <c r="O84" s="152" t="b">
        <v>1</v>
      </c>
      <c r="P84" s="152" t="b">
        <v>0</v>
      </c>
      <c r="Q84" s="152" t="b">
        <v>1</v>
      </c>
      <c r="R84" s="152" t="b">
        <v>0</v>
      </c>
      <c r="S84" s="152" t="b">
        <v>0</v>
      </c>
      <c r="T84" s="152" t="b">
        <v>0</v>
      </c>
      <c r="U84" s="208">
        <f t="shared" si="51"/>
        <v>1</v>
      </c>
      <c r="V84" s="208">
        <f t="shared" si="52"/>
        <v>1</v>
      </c>
      <c r="W84" s="208">
        <f t="shared" si="53"/>
        <v>0</v>
      </c>
      <c r="X84" s="208">
        <f t="shared" si="54"/>
        <v>1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5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Metropolitan Direct Property and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25321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Metropolitan Property &amp; Casualty Insurance Company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241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5" t="s">
        <v>362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1640625" defaultRowHeight="15.5" x14ac:dyDescent="0.35"/>
  <cols>
    <col min="1" max="1" width="19" style="283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5" x14ac:dyDescent="0.3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5" t="s">
        <v>17</v>
      </c>
      <c r="B5" s="162" t="str">
        <f>'Cover Page'!B9</f>
        <v>Metropolitan Direct Property and Casualty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25321</v>
      </c>
      <c r="N5" s="2"/>
      <c r="O5" s="2"/>
      <c r="P5" s="2"/>
      <c r="Q5" s="2"/>
      <c r="R5" s="2"/>
    </row>
    <row r="6" spans="1:21" s="3" customFormat="1" ht="14" x14ac:dyDescent="0.3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3">
      <c r="A7" s="287" t="s">
        <v>20</v>
      </c>
      <c r="B7" s="163" t="str">
        <f>'Cover Page'!B13</f>
        <v>Metropolitan Property &amp; Casualty Insurance Company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>
        <f>'Cover Page'!L13</f>
        <v>241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3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3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35">
      <c r="A13" s="320"/>
      <c r="B13" s="301" t="s">
        <v>215</v>
      </c>
      <c r="C13" s="301"/>
      <c r="D13" s="301"/>
      <c r="E13" s="301"/>
      <c r="F13" s="302" t="s">
        <v>14</v>
      </c>
      <c r="G13" s="303" t="s">
        <v>316</v>
      </c>
      <c r="H13" s="309"/>
      <c r="I13" s="304" t="s">
        <v>9</v>
      </c>
      <c r="J13" s="304" t="s">
        <v>9</v>
      </c>
      <c r="K13" s="305" t="s">
        <v>13</v>
      </c>
      <c r="L13" s="306" t="s">
        <v>317</v>
      </c>
      <c r="M13" s="311" t="s">
        <v>12</v>
      </c>
    </row>
    <row r="14" spans="1:21" s="72" customFormat="1" ht="15" customHeight="1" x14ac:dyDescent="0.35">
      <c r="A14" s="320"/>
      <c r="B14" s="301" t="s">
        <v>11</v>
      </c>
      <c r="C14" s="301"/>
      <c r="D14" s="301" t="s">
        <v>211</v>
      </c>
      <c r="E14" s="301" t="s">
        <v>216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4">
      <c r="A15" s="321" t="s">
        <v>176</v>
      </c>
      <c r="B15" s="312" t="s">
        <v>6</v>
      </c>
      <c r="C15" s="312" t="s">
        <v>208</v>
      </c>
      <c r="D15" s="312" t="s">
        <v>212</v>
      </c>
      <c r="E15" s="312" t="s">
        <v>209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3">
      <c r="A17" s="322">
        <f t="shared" ref="A17:A62" si="0">$M$5</f>
        <v>25321</v>
      </c>
      <c r="B17" s="319" t="s">
        <v>80</v>
      </c>
      <c r="C17" s="319" t="s">
        <v>80</v>
      </c>
      <c r="D17" s="319" t="s">
        <v>363</v>
      </c>
      <c r="E17" s="319" t="s">
        <v>345</v>
      </c>
      <c r="F17" s="324">
        <v>0</v>
      </c>
      <c r="G17" s="325">
        <v>0</v>
      </c>
      <c r="H17" s="326">
        <v>0</v>
      </c>
      <c r="I17" s="326" t="s">
        <v>364</v>
      </c>
      <c r="J17" s="326" t="s">
        <v>364</v>
      </c>
      <c r="K17" s="324">
        <v>0</v>
      </c>
      <c r="L17" s="323">
        <v>0</v>
      </c>
      <c r="M17" s="323">
        <v>0</v>
      </c>
      <c r="O17" s="296" t="str">
        <f>IF(OR(B17="PPA", B17="CMP",B17="CML",B17="CMA",B17="WC",B17="MED"),B17,"ASLine")</f>
        <v>PPA</v>
      </c>
    </row>
    <row r="18" spans="1:15" s="296" customFormat="1" ht="16.5" customHeight="1" x14ac:dyDescent="0.3">
      <c r="A18" s="322">
        <f t="shared" si="0"/>
        <v>25321</v>
      </c>
      <c r="B18" s="319" t="s">
        <v>80</v>
      </c>
      <c r="C18" s="319" t="s">
        <v>80</v>
      </c>
      <c r="D18" s="319" t="s">
        <v>363</v>
      </c>
      <c r="E18" s="319" t="s">
        <v>346</v>
      </c>
      <c r="F18" s="324">
        <v>0</v>
      </c>
      <c r="G18" s="325">
        <v>0</v>
      </c>
      <c r="H18" s="326">
        <v>0</v>
      </c>
      <c r="I18" s="326" t="s">
        <v>364</v>
      </c>
      <c r="J18" s="326" t="s">
        <v>364</v>
      </c>
      <c r="K18" s="324">
        <v>0</v>
      </c>
      <c r="L18" s="323">
        <v>0</v>
      </c>
      <c r="M18" s="323">
        <v>0</v>
      </c>
      <c r="O18" s="296" t="str">
        <f t="shared" ref="O18:O62" si="1">IF(OR(B18="PPA", B18="CMP",B18="CML",B18="CMA",B18="WC",B18="MED"),B18,"ASLine")</f>
        <v>PPA</v>
      </c>
    </row>
    <row r="19" spans="1:15" s="296" customFormat="1" ht="16.5" customHeight="1" x14ac:dyDescent="0.3">
      <c r="A19" s="322">
        <f t="shared" si="0"/>
        <v>25321</v>
      </c>
      <c r="B19" s="319" t="s">
        <v>80</v>
      </c>
      <c r="C19" s="319" t="s">
        <v>80</v>
      </c>
      <c r="D19" s="319" t="s">
        <v>363</v>
      </c>
      <c r="E19" s="319" t="s">
        <v>347</v>
      </c>
      <c r="F19" s="324">
        <v>0</v>
      </c>
      <c r="G19" s="325">
        <v>0</v>
      </c>
      <c r="H19" s="326">
        <v>0</v>
      </c>
      <c r="I19" s="326" t="s">
        <v>364</v>
      </c>
      <c r="J19" s="326" t="s">
        <v>364</v>
      </c>
      <c r="K19" s="324">
        <v>0</v>
      </c>
      <c r="L19" s="323">
        <v>0</v>
      </c>
      <c r="M19" s="323">
        <v>0</v>
      </c>
      <c r="O19" s="296" t="str">
        <f t="shared" si="1"/>
        <v>PPA</v>
      </c>
    </row>
    <row r="20" spans="1:15" s="296" customFormat="1" ht="16.5" customHeight="1" x14ac:dyDescent="0.3">
      <c r="A20" s="322">
        <f t="shared" si="0"/>
        <v>25321</v>
      </c>
      <c r="B20" s="319" t="s">
        <v>80</v>
      </c>
      <c r="C20" s="319" t="s">
        <v>80</v>
      </c>
      <c r="D20" s="319" t="s">
        <v>363</v>
      </c>
      <c r="E20" s="319" t="s">
        <v>348</v>
      </c>
      <c r="F20" s="324">
        <v>0</v>
      </c>
      <c r="G20" s="325">
        <v>0</v>
      </c>
      <c r="H20" s="326">
        <v>0</v>
      </c>
      <c r="I20" s="326" t="s">
        <v>364</v>
      </c>
      <c r="J20" s="326" t="s">
        <v>364</v>
      </c>
      <c r="K20" s="324">
        <v>0</v>
      </c>
      <c r="L20" s="323">
        <v>0</v>
      </c>
      <c r="M20" s="323">
        <v>0</v>
      </c>
      <c r="O20" s="296" t="str">
        <f t="shared" si="1"/>
        <v>PPA</v>
      </c>
    </row>
    <row r="21" spans="1:15" s="296" customFormat="1" ht="16.5" customHeight="1" x14ac:dyDescent="0.3">
      <c r="A21" s="322">
        <f t="shared" si="0"/>
        <v>25321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3">
      <c r="A22" s="322">
        <f t="shared" si="0"/>
        <v>25321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3">
      <c r="A23" s="322">
        <f t="shared" si="0"/>
        <v>25321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3">
      <c r="A24" s="322">
        <f t="shared" si="0"/>
        <v>25321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3">
      <c r="A25" s="322">
        <f t="shared" si="0"/>
        <v>25321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3">
      <c r="A26" s="322">
        <f t="shared" si="0"/>
        <v>25321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3">
      <c r="A27" s="322">
        <f t="shared" si="0"/>
        <v>25321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3">
      <c r="A28" s="322">
        <f t="shared" si="0"/>
        <v>25321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3">
      <c r="A29" s="322">
        <f t="shared" si="0"/>
        <v>25321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3">
      <c r="A30" s="322">
        <f t="shared" si="0"/>
        <v>25321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3">
      <c r="A31" s="322">
        <f t="shared" si="0"/>
        <v>25321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3">
      <c r="A32" s="322">
        <f t="shared" si="0"/>
        <v>25321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3">
      <c r="A33" s="322">
        <f t="shared" si="0"/>
        <v>25321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3">
      <c r="A34" s="322">
        <f t="shared" si="0"/>
        <v>25321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3">
      <c r="A35" s="322">
        <f t="shared" si="0"/>
        <v>25321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3">
      <c r="A36" s="322">
        <f t="shared" si="0"/>
        <v>25321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3">
      <c r="A37" s="322">
        <f t="shared" si="0"/>
        <v>25321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3">
      <c r="A38" s="322">
        <f t="shared" si="0"/>
        <v>25321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3">
      <c r="A39" s="322">
        <f t="shared" si="0"/>
        <v>25321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3">
      <c r="A40" s="322">
        <f t="shared" si="0"/>
        <v>25321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ht="14" x14ac:dyDescent="0.3">
      <c r="A41" s="322">
        <f t="shared" si="0"/>
        <v>25321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ht="14" x14ac:dyDescent="0.3">
      <c r="A42" s="322">
        <f t="shared" si="0"/>
        <v>25321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ht="14" x14ac:dyDescent="0.3">
      <c r="A43" s="322">
        <f t="shared" si="0"/>
        <v>25321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ht="14" x14ac:dyDescent="0.3">
      <c r="A44" s="322">
        <f t="shared" si="0"/>
        <v>25321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ht="14" x14ac:dyDescent="0.3">
      <c r="A45" s="322">
        <f t="shared" si="0"/>
        <v>25321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ht="14" x14ac:dyDescent="0.3">
      <c r="A46" s="322">
        <f t="shared" si="0"/>
        <v>25321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ht="14" x14ac:dyDescent="0.3">
      <c r="A47" s="322">
        <f t="shared" si="0"/>
        <v>25321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ht="14" x14ac:dyDescent="0.3">
      <c r="A48" s="322">
        <f t="shared" si="0"/>
        <v>25321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ht="14" x14ac:dyDescent="0.3">
      <c r="A49" s="322">
        <f t="shared" si="0"/>
        <v>25321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ht="14" x14ac:dyDescent="0.3">
      <c r="A50" s="322">
        <f t="shared" si="0"/>
        <v>25321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ht="14" x14ac:dyDescent="0.3">
      <c r="A51" s="322">
        <f t="shared" si="0"/>
        <v>25321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ht="14" x14ac:dyDescent="0.3">
      <c r="A52" s="322">
        <f t="shared" si="0"/>
        <v>25321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ht="14" x14ac:dyDescent="0.3">
      <c r="A53" s="322">
        <f t="shared" si="0"/>
        <v>25321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ht="14" x14ac:dyDescent="0.3">
      <c r="A54" s="322">
        <f t="shared" si="0"/>
        <v>25321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ht="14" x14ac:dyDescent="0.3">
      <c r="A55" s="322">
        <f t="shared" si="0"/>
        <v>25321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x14ac:dyDescent="0.35">
      <c r="A56" s="322">
        <f t="shared" si="0"/>
        <v>25321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x14ac:dyDescent="0.35">
      <c r="A57" s="322">
        <f t="shared" si="0"/>
        <v>25321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x14ac:dyDescent="0.35">
      <c r="A58" s="322">
        <f t="shared" si="0"/>
        <v>25321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x14ac:dyDescent="0.35">
      <c r="A59" s="322">
        <f t="shared" si="0"/>
        <v>25321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x14ac:dyDescent="0.35">
      <c r="A60" s="322">
        <f t="shared" si="0"/>
        <v>25321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x14ac:dyDescent="0.35">
      <c r="A61" s="322">
        <f t="shared" si="0"/>
        <v>25321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x14ac:dyDescent="0.35">
      <c r="A62" s="322">
        <f t="shared" si="0"/>
        <v>25321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5" t="s">
        <v>233</v>
      </c>
      <c r="B1" s="295"/>
      <c r="D1" s="295" t="s">
        <v>232</v>
      </c>
    </row>
    <row r="2" spans="1:4" x14ac:dyDescent="0.35">
      <c r="A2" t="s">
        <v>80</v>
      </c>
      <c r="B2" t="s">
        <v>226</v>
      </c>
      <c r="D2" t="s">
        <v>345</v>
      </c>
    </row>
    <row r="3" spans="1:4" x14ac:dyDescent="0.35">
      <c r="A3" t="s">
        <v>228</v>
      </c>
      <c r="B3" t="s">
        <v>227</v>
      </c>
      <c r="D3" t="s">
        <v>346</v>
      </c>
    </row>
    <row r="4" spans="1:4" x14ac:dyDescent="0.35">
      <c r="A4" t="s">
        <v>81</v>
      </c>
      <c r="B4" t="s">
        <v>225</v>
      </c>
      <c r="D4" t="s">
        <v>347</v>
      </c>
    </row>
    <row r="5" spans="1:4" x14ac:dyDescent="0.35">
      <c r="A5" t="s">
        <v>82</v>
      </c>
      <c r="B5" t="s">
        <v>229</v>
      </c>
      <c r="D5" t="s">
        <v>348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8" t="s">
        <v>286</v>
      </c>
    </row>
    <row r="17" spans="2:2" x14ac:dyDescent="0.35">
      <c r="B17" s="155"/>
    </row>
    <row r="45" spans="2:2" x14ac:dyDescent="0.35">
      <c r="B45" s="294"/>
    </row>
    <row r="46" spans="2:2" x14ac:dyDescent="0.35">
      <c r="B46" s="294"/>
    </row>
    <row r="47" spans="2:2" x14ac:dyDescent="0.35">
      <c r="B47" s="294"/>
    </row>
    <row r="48" spans="2:2" x14ac:dyDescent="0.35">
      <c r="B48" s="294"/>
    </row>
    <row r="49" spans="2:2" x14ac:dyDescent="0.35">
      <c r="B49" s="294"/>
    </row>
    <row r="50" spans="2:2" x14ac:dyDescent="0.35">
      <c r="B50" s="294"/>
    </row>
    <row r="51" spans="2:2" x14ac:dyDescent="0.35">
      <c r="B51" s="294"/>
    </row>
    <row r="52" spans="2:2" x14ac:dyDescent="0.35">
      <c r="B52" s="294"/>
    </row>
    <row r="53" spans="2:2" x14ac:dyDescent="0.35">
      <c r="B53" s="294"/>
    </row>
    <row r="54" spans="2:2" x14ac:dyDescent="0.35">
      <c r="B54" s="294"/>
    </row>
    <row r="55" spans="2:2" x14ac:dyDescent="0.35">
      <c r="B55" s="294"/>
    </row>
    <row r="56" spans="2:2" x14ac:dyDescent="0.35">
      <c r="B56" s="294"/>
    </row>
    <row r="57" spans="2:2" x14ac:dyDescent="0.35">
      <c r="B57" s="294"/>
    </row>
    <row r="58" spans="2:2" x14ac:dyDescent="0.35">
      <c r="B58" s="294"/>
    </row>
    <row r="59" spans="2:2" x14ac:dyDescent="0.35">
      <c r="B59" s="294"/>
    </row>
    <row r="60" spans="2:2" x14ac:dyDescent="0.35">
      <c r="B60" s="294"/>
    </row>
    <row r="61" spans="2:2" x14ac:dyDescent="0.35">
      <c r="B61" s="294"/>
    </row>
    <row r="62" spans="2:2" x14ac:dyDescent="0.35">
      <c r="B62" s="294"/>
    </row>
    <row r="63" spans="2:2" x14ac:dyDescent="0.35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Metropolitan Direct Property and Casualty Insurance Company</v>
      </c>
      <c r="B4" s="155">
        <f>'Cover Page'!L9</f>
        <v>25321</v>
      </c>
      <c r="C4" s="155" t="str">
        <f>'Cover Page'!B13</f>
        <v>Metropolitan Property &amp; Casualty Insurance Company</v>
      </c>
      <c r="D4" s="156">
        <f>'Cover Page'!L13</f>
        <v>241</v>
      </c>
      <c r="E4" s="155" t="str">
        <f>'Cover Page'!B17</f>
        <v>700 Quaker Lane</v>
      </c>
      <c r="F4" s="155" t="str">
        <f>'Cover Page'!B20</f>
        <v>Warwick</v>
      </c>
      <c r="G4" s="155" t="str">
        <f>'Cover Page'!I20</f>
        <v>RI</v>
      </c>
      <c r="H4" s="156">
        <f>'Cover Page'!L20</f>
        <v>2887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Christopher Rhodes</v>
      </c>
      <c r="M4" s="177" t="str">
        <f>'Cover Page'!B38</f>
        <v>Senior Vice President</v>
      </c>
      <c r="N4" s="220">
        <f>'Cover Page'!I35</f>
        <v>0</v>
      </c>
      <c r="O4" s="220">
        <f>'Cover Page'!L35</f>
        <v>0</v>
      </c>
      <c r="P4" s="155">
        <f>'Cover Page'!I38</f>
        <v>0</v>
      </c>
      <c r="Q4" s="155" t="str">
        <f>'Cover Page'!B42</f>
        <v>Robert Silva</v>
      </c>
      <c r="R4" s="155" t="str">
        <f>'Cover Page'!B46</f>
        <v>PM Director</v>
      </c>
      <c r="S4" s="220" t="str">
        <f>'Cover Page'!I42</f>
        <v>(401) 450-2787</v>
      </c>
      <c r="T4" s="220">
        <f>'Cover Page'!L42</f>
        <v>0</v>
      </c>
      <c r="U4" s="155" t="str">
        <f>'Cover Page'!I46</f>
        <v>robert.d.silva@farmersinsurance.com</v>
      </c>
      <c r="V4" s="156">
        <f>Questionnaire!U10</f>
        <v>1</v>
      </c>
      <c r="W4" s="156">
        <f>Questionnaire!U12</f>
        <v>1</v>
      </c>
      <c r="X4" s="156">
        <f>Questionnaire!U13</f>
        <v>1</v>
      </c>
      <c r="Y4" s="156">
        <f>Questionnaire!U14</f>
        <v>0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In accorance with Bulletin 2021-03, we are reporting on additional premium credit activities for the months of January-March, 2021. We applied no direct credits to customers during this period. We do, however, routinely contact customers to remind them that Estimated Annual Mileage is a significant rating factor, and that they should update that estimate if they anticipate driving fewer miles than normal. In response, a significant number of policyholders have reported a lower annual mileage estimate.
In Commercial Lines BOP and Commercial Lines Auto, agents and customers may contact Met P&amp;C to discuss accomodations for reduced exposures. We can change the sales, payroll, receipts, limits of insurance, usage, as well the radius of operation, resulting in an immediate mid-term adjustment in their current policy term and applies to renewal terms.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25321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1</v>
      </c>
      <c r="R3" s="237">
        <f>Questionnaire!$U$82</f>
        <v>1</v>
      </c>
      <c r="S3" s="237">
        <f>Questionnaire!$U$83</f>
        <v>1</v>
      </c>
      <c r="T3" s="237">
        <f>Questionnaire!$U$84</f>
        <v>1</v>
      </c>
      <c r="U3" s="243">
        <f>Questionnaire!$U$85</f>
        <v>0</v>
      </c>
    </row>
    <row r="4" spans="1:27" x14ac:dyDescent="0.35">
      <c r="A4" s="155">
        <f>'Cover Page'!$L$9</f>
        <v>25321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1</v>
      </c>
      <c r="U4" s="243">
        <f>Questionnaire!$V$85</f>
        <v>0</v>
      </c>
    </row>
    <row r="5" spans="1:27" x14ac:dyDescent="0.35">
      <c r="A5" s="155">
        <f>'Cover Page'!$L$9</f>
        <v>25321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25321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1</v>
      </c>
      <c r="U6" s="243">
        <f>Questionnaire!$X$85</f>
        <v>0</v>
      </c>
    </row>
    <row r="7" spans="1:27" x14ac:dyDescent="0.35">
      <c r="A7" s="155">
        <f>'Cover Page'!$L$9</f>
        <v>25321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25321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25321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7"/>
  </cols>
  <sheetData>
    <row r="1" spans="1:2" ht="15.5" x14ac:dyDescent="0.35">
      <c r="A1" s="153" t="s">
        <v>100</v>
      </c>
      <c r="B1" s="297" t="s">
        <v>236</v>
      </c>
    </row>
    <row r="2" spans="1:2" ht="15.5" x14ac:dyDescent="0.35">
      <c r="A2" s="153" t="s">
        <v>101</v>
      </c>
      <c r="B2" s="297" t="s">
        <v>237</v>
      </c>
    </row>
    <row r="3" spans="1:2" ht="15.5" x14ac:dyDescent="0.35">
      <c r="A3" s="153" t="s">
        <v>102</v>
      </c>
      <c r="B3" s="297" t="s">
        <v>238</v>
      </c>
    </row>
    <row r="4" spans="1:2" ht="15.5" x14ac:dyDescent="0.35">
      <c r="A4" s="153" t="s">
        <v>103</v>
      </c>
      <c r="B4" s="297" t="s">
        <v>239</v>
      </c>
    </row>
    <row r="5" spans="1:2" ht="15.5" x14ac:dyDescent="0.35">
      <c r="A5" s="153" t="s">
        <v>104</v>
      </c>
      <c r="B5" s="297" t="s">
        <v>235</v>
      </c>
    </row>
    <row r="6" spans="1:2" ht="15.5" x14ac:dyDescent="0.35">
      <c r="A6" s="153" t="s">
        <v>105</v>
      </c>
      <c r="B6" s="297" t="s">
        <v>240</v>
      </c>
    </row>
    <row r="7" spans="1:2" ht="15.5" x14ac:dyDescent="0.35">
      <c r="A7" s="153" t="s">
        <v>106</v>
      </c>
      <c r="B7" s="297" t="s">
        <v>241</v>
      </c>
    </row>
    <row r="8" spans="1:2" ht="15.5" x14ac:dyDescent="0.35">
      <c r="A8" s="153" t="s">
        <v>107</v>
      </c>
      <c r="B8" s="297" t="s">
        <v>242</v>
      </c>
    </row>
    <row r="9" spans="1:2" ht="15.5" x14ac:dyDescent="0.35">
      <c r="A9" s="153" t="s">
        <v>108</v>
      </c>
      <c r="B9" s="297" t="s">
        <v>243</v>
      </c>
    </row>
    <row r="10" spans="1:2" ht="15.5" x14ac:dyDescent="0.35">
      <c r="A10" s="153" t="s">
        <v>109</v>
      </c>
      <c r="B10" s="297" t="s">
        <v>244</v>
      </c>
    </row>
    <row r="11" spans="1:2" ht="15.5" x14ac:dyDescent="0.35">
      <c r="A11" s="153" t="s">
        <v>110</v>
      </c>
      <c r="B11" s="297" t="s">
        <v>245</v>
      </c>
    </row>
    <row r="12" spans="1:2" ht="15.5" x14ac:dyDescent="0.35">
      <c r="A12" s="153" t="s">
        <v>111</v>
      </c>
      <c r="B12" s="297" t="s">
        <v>246</v>
      </c>
    </row>
    <row r="13" spans="1:2" ht="15.5" x14ac:dyDescent="0.35">
      <c r="A13" s="153" t="s">
        <v>112</v>
      </c>
      <c r="B13" s="297" t="s">
        <v>247</v>
      </c>
    </row>
    <row r="14" spans="1:2" ht="15.5" x14ac:dyDescent="0.35">
      <c r="A14" s="153" t="s">
        <v>113</v>
      </c>
      <c r="B14" s="297" t="s">
        <v>248</v>
      </c>
    </row>
    <row r="15" spans="1:2" ht="15.5" x14ac:dyDescent="0.35">
      <c r="A15" s="153" t="s">
        <v>114</v>
      </c>
      <c r="B15" s="297" t="s">
        <v>249</v>
      </c>
    </row>
    <row r="16" spans="1:2" ht="15.5" x14ac:dyDescent="0.35">
      <c r="A16" s="153" t="s">
        <v>115</v>
      </c>
      <c r="B16" s="297" t="s">
        <v>250</v>
      </c>
    </row>
    <row r="17" spans="1:2" ht="15.5" x14ac:dyDescent="0.35">
      <c r="A17" s="153" t="s">
        <v>116</v>
      </c>
      <c r="B17" s="297" t="s">
        <v>251</v>
      </c>
    </row>
    <row r="18" spans="1:2" ht="15.5" x14ac:dyDescent="0.35">
      <c r="A18" s="153" t="s">
        <v>117</v>
      </c>
      <c r="B18" s="297" t="s">
        <v>252</v>
      </c>
    </row>
    <row r="19" spans="1:2" ht="15.5" x14ac:dyDescent="0.35">
      <c r="A19" s="153" t="s">
        <v>118</v>
      </c>
      <c r="B19" s="297" t="s">
        <v>253</v>
      </c>
    </row>
    <row r="20" spans="1:2" ht="15.5" x14ac:dyDescent="0.35">
      <c r="A20" s="153" t="s">
        <v>119</v>
      </c>
      <c r="B20" s="297" t="s">
        <v>254</v>
      </c>
    </row>
    <row r="21" spans="1:2" ht="15.5" x14ac:dyDescent="0.35">
      <c r="A21" s="153" t="s">
        <v>120</v>
      </c>
      <c r="B21" s="297" t="s">
        <v>255</v>
      </c>
    </row>
    <row r="22" spans="1:2" ht="15.5" x14ac:dyDescent="0.35">
      <c r="A22" s="153" t="s">
        <v>121</v>
      </c>
      <c r="B22" s="297" t="s">
        <v>256</v>
      </c>
    </row>
    <row r="23" spans="1:2" ht="15.5" x14ac:dyDescent="0.35">
      <c r="A23" s="153" t="s">
        <v>122</v>
      </c>
      <c r="B23" s="297" t="s">
        <v>257</v>
      </c>
    </row>
    <row r="24" spans="1:2" ht="15.5" x14ac:dyDescent="0.35">
      <c r="A24" s="153" t="s">
        <v>123</v>
      </c>
      <c r="B24" s="297" t="s">
        <v>258</v>
      </c>
    </row>
    <row r="25" spans="1:2" ht="15.5" x14ac:dyDescent="0.35">
      <c r="A25" s="153" t="s">
        <v>124</v>
      </c>
      <c r="B25" s="297" t="s">
        <v>259</v>
      </c>
    </row>
    <row r="26" spans="1:2" ht="15.5" x14ac:dyDescent="0.35">
      <c r="A26" s="153" t="s">
        <v>125</v>
      </c>
      <c r="B26" s="297" t="s">
        <v>260</v>
      </c>
    </row>
    <row r="27" spans="1:2" ht="15.5" x14ac:dyDescent="0.35">
      <c r="A27" s="153" t="s">
        <v>126</v>
      </c>
      <c r="B27" s="297" t="s">
        <v>261</v>
      </c>
    </row>
    <row r="28" spans="1:2" ht="15.5" x14ac:dyDescent="0.35">
      <c r="A28" s="153" t="s">
        <v>127</v>
      </c>
      <c r="B28" s="297" t="s">
        <v>262</v>
      </c>
    </row>
    <row r="29" spans="1:2" ht="15.5" x14ac:dyDescent="0.35">
      <c r="A29" s="153" t="s">
        <v>128</v>
      </c>
      <c r="B29" s="297" t="s">
        <v>263</v>
      </c>
    </row>
    <row r="30" spans="1:2" ht="15.5" x14ac:dyDescent="0.35">
      <c r="A30" s="153" t="s">
        <v>129</v>
      </c>
      <c r="B30" s="297" t="s">
        <v>264</v>
      </c>
    </row>
    <row r="31" spans="1:2" ht="15.5" x14ac:dyDescent="0.35">
      <c r="A31" s="153" t="s">
        <v>130</v>
      </c>
      <c r="B31" s="297" t="s">
        <v>265</v>
      </c>
    </row>
    <row r="32" spans="1:2" ht="15.5" x14ac:dyDescent="0.35">
      <c r="A32" s="153" t="s">
        <v>131</v>
      </c>
      <c r="B32" s="297" t="s">
        <v>266</v>
      </c>
    </row>
    <row r="33" spans="1:2" ht="15.5" x14ac:dyDescent="0.35">
      <c r="A33" s="153" t="s">
        <v>132</v>
      </c>
      <c r="B33" s="297" t="s">
        <v>267</v>
      </c>
    </row>
    <row r="34" spans="1:2" ht="15.5" x14ac:dyDescent="0.35">
      <c r="A34" s="153" t="s">
        <v>133</v>
      </c>
      <c r="B34" s="297" t="s">
        <v>268</v>
      </c>
    </row>
    <row r="35" spans="1:2" ht="15.5" x14ac:dyDescent="0.35">
      <c r="A35" s="153" t="s">
        <v>134</v>
      </c>
      <c r="B35" s="297" t="s">
        <v>269</v>
      </c>
    </row>
    <row r="36" spans="1:2" ht="15.5" x14ac:dyDescent="0.35">
      <c r="A36" s="153" t="s">
        <v>135</v>
      </c>
      <c r="B36" s="297" t="s">
        <v>270</v>
      </c>
    </row>
    <row r="37" spans="1:2" ht="15.5" x14ac:dyDescent="0.35">
      <c r="A37" s="153" t="s">
        <v>136</v>
      </c>
      <c r="B37" s="297" t="s">
        <v>271</v>
      </c>
    </row>
    <row r="38" spans="1:2" ht="15.5" x14ac:dyDescent="0.35">
      <c r="A38" s="153" t="s">
        <v>137</v>
      </c>
      <c r="B38" s="297" t="s">
        <v>272</v>
      </c>
    </row>
    <row r="39" spans="1:2" ht="15.5" x14ac:dyDescent="0.35">
      <c r="A39" s="153" t="s">
        <v>138</v>
      </c>
      <c r="B39" s="297" t="s">
        <v>273</v>
      </c>
    </row>
    <row r="40" spans="1:2" ht="15.5" x14ac:dyDescent="0.35">
      <c r="A40" s="153" t="s">
        <v>139</v>
      </c>
      <c r="B40" s="297" t="s">
        <v>274</v>
      </c>
    </row>
    <row r="41" spans="1:2" ht="15.5" x14ac:dyDescent="0.35">
      <c r="A41" s="153" t="s">
        <v>140</v>
      </c>
      <c r="B41" s="297" t="s">
        <v>275</v>
      </c>
    </row>
    <row r="42" spans="1:2" ht="15.5" x14ac:dyDescent="0.35">
      <c r="A42" s="153" t="s">
        <v>141</v>
      </c>
      <c r="B42" s="297" t="s">
        <v>276</v>
      </c>
    </row>
    <row r="43" spans="1:2" ht="15.5" x14ac:dyDescent="0.35">
      <c r="A43" s="153" t="s">
        <v>142</v>
      </c>
      <c r="B43" s="297" t="s">
        <v>277</v>
      </c>
    </row>
    <row r="44" spans="1:2" ht="15.5" x14ac:dyDescent="0.35">
      <c r="A44" s="153" t="s">
        <v>143</v>
      </c>
      <c r="B44" s="297" t="s">
        <v>278</v>
      </c>
    </row>
    <row r="45" spans="1:2" ht="15.5" x14ac:dyDescent="0.35">
      <c r="A45" s="153" t="s">
        <v>144</v>
      </c>
      <c r="B45" s="297" t="s">
        <v>279</v>
      </c>
    </row>
    <row r="46" spans="1:2" ht="15.5" x14ac:dyDescent="0.35">
      <c r="A46" s="153" t="s">
        <v>145</v>
      </c>
      <c r="B46" s="297" t="s">
        <v>280</v>
      </c>
    </row>
    <row r="47" spans="1:2" ht="15.5" x14ac:dyDescent="0.35">
      <c r="A47" s="153" t="s">
        <v>146</v>
      </c>
      <c r="B47" s="297" t="s">
        <v>281</v>
      </c>
    </row>
    <row r="48" spans="1:2" ht="15.5" x14ac:dyDescent="0.35">
      <c r="A48" s="153" t="s">
        <v>147</v>
      </c>
      <c r="B48" s="297" t="s">
        <v>282</v>
      </c>
    </row>
    <row r="49" spans="1:2" ht="15.5" x14ac:dyDescent="0.35">
      <c r="A49" s="153" t="s">
        <v>148</v>
      </c>
      <c r="B49" s="297" t="s">
        <v>283</v>
      </c>
    </row>
    <row r="50" spans="1:2" ht="15.5" x14ac:dyDescent="0.35">
      <c r="A50" s="153" t="s">
        <v>149</v>
      </c>
      <c r="B50" s="297" t="s">
        <v>284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c3a60732cff4bd6a1032848edf6a57b xmlns="d18c1617-1ac8-4b22-9cef-b2ac240d88cb">
      <Terms xmlns="http://schemas.microsoft.com/office/infopath/2007/PartnerControls"/>
    </pc3a60732cff4bd6a1032848edf6a57b>
    <TaxKeywordTaxHTField xmlns="d18c1617-1ac8-4b22-9cef-b2ac240d88cb">
      <Terms xmlns="http://schemas.microsoft.com/office/infopath/2007/PartnerControls"/>
    </TaxKeywordTaxHTField>
    <aa413b61045448e6bc230aa29a84eb0b xmlns="d18c1617-1ac8-4b22-9cef-b2ac240d88cb">
      <Terms xmlns="http://schemas.microsoft.com/office/infopath/2007/PartnerControls"/>
    </aa413b61045448e6bc230aa29a84eb0b>
    <hae69c9a3b974f6ea09ed5059cd93782 xmlns="d18c1617-1ac8-4b22-9cef-b2ac240d88cb">
      <Terms xmlns="http://schemas.microsoft.com/office/infopath/2007/PartnerControls"/>
    </hae69c9a3b974f6ea09ed5059cd93782>
    <o2a67a7f239d463099c84f831d9f71a7 xmlns="d18c1617-1ac8-4b22-9cef-b2ac240d88cb">
      <Terms xmlns="http://schemas.microsoft.com/office/infopath/2007/PartnerControls"/>
    </o2a67a7f239d463099c84f831d9f71a7>
    <TaxCatchAll xmlns="d18c1617-1ac8-4b22-9cef-b2ac240d88cb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f5af0f96-557c-40e5-b74f-4de88d247c44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ED92415C0A864B886B656F8B77DBA9" ma:contentTypeVersion="15" ma:contentTypeDescription="Create a new document." ma:contentTypeScope="" ma:versionID="86e005748e7a56cb2fc86b4998990b39">
  <xsd:schema xmlns:xsd="http://www.w3.org/2001/XMLSchema" xmlns:xs="http://www.w3.org/2001/XMLSchema" xmlns:p="http://schemas.microsoft.com/office/2006/metadata/properties" xmlns:ns3="d18c1617-1ac8-4b22-9cef-b2ac240d88cb" xmlns:ns4="97a84eaa-5b4a-43c8-a7f9-7d273d40647c" xmlns:ns5="8132459f-be00-4281-bea3-df8379297c1a" targetNamespace="http://schemas.microsoft.com/office/2006/metadata/properties" ma:root="true" ma:fieldsID="f88d782ec98e561dea85b7f5d10e8b9c" ns3:_="" ns4:_="" ns5:_="">
    <xsd:import namespace="d18c1617-1ac8-4b22-9cef-b2ac240d88cb"/>
    <xsd:import namespace="97a84eaa-5b4a-43c8-a7f9-7d273d40647c"/>
    <xsd:import namespace="8132459f-be00-4281-bea3-df8379297c1a"/>
    <xsd:element name="properties">
      <xsd:complexType>
        <xsd:sequence>
          <xsd:element name="documentManagement">
            <xsd:complexType>
              <xsd:all>
                <xsd:element ref="ns3:TaxKeywordTaxHTField" minOccurs="0"/>
                <xsd:element ref="ns3:TaxCatchAll" minOccurs="0"/>
                <xsd:element ref="ns3:TaxCatchAllLabel" minOccurs="0"/>
                <xsd:element ref="ns3:hae69c9a3b974f6ea09ed5059cd93782" minOccurs="0"/>
                <xsd:element ref="ns3:aa413b61045448e6bc230aa29a84eb0b" minOccurs="0"/>
                <xsd:element ref="ns3:o2a67a7f239d463099c84f831d9f71a7" minOccurs="0"/>
                <xsd:element ref="ns3:pc3a60732cff4bd6a1032848edf6a57b" minOccurs="0"/>
                <xsd:element ref="ns4:SharedWithUsers" minOccurs="0"/>
                <xsd:element ref="ns4:SharedWithDetails" minOccurs="0"/>
                <xsd:element ref="ns4:SharingHintHash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c1617-1ac8-4b22-9cef-b2ac240d88cb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8" nillable="true" ma:taxonomy="true" ma:internalName="TaxKeywordTaxHTField" ma:taxonomyFieldName="TaxKeyword" ma:displayName="Enterprise Keywords" ma:fieldId="{23f27201-bee3-471e-b2e7-b64fd8b7ca38}" ma:taxonomyMulti="true" ma:sspId="f5af0f96-557c-40e5-b74f-4de88d247c4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3b4cb15e-22be-428a-ae02-c927706a2b79}" ma:internalName="TaxCatchAll" ma:showField="CatchAllData" ma:web="97a84eaa-5b4a-43c8-a7f9-7d273d4064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3b4cb15e-22be-428a-ae02-c927706a2b79}" ma:internalName="TaxCatchAllLabel" ma:readOnly="true" ma:showField="CatchAllDataLabel" ma:web="97a84eaa-5b4a-43c8-a7f9-7d273d4064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e69c9a3b974f6ea09ed5059cd93782" ma:index="12" nillable="true" ma:taxonomy="true" ma:internalName="hae69c9a3b974f6ea09ed5059cd93782" ma:taxonomyFieldName="ML_Geography" ma:displayName="Geography" ma:fieldId="{1ae69c9a-3b97-4f6e-a09e-d5059cd93782}" ma:taxonomyMulti="true" ma:sspId="f5af0f96-557c-40e5-b74f-4de88d247c44" ma:termSetId="f4bc552d-80e9-412b-b8d4-dc34d9eb86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a413b61045448e6bc230aa29a84eb0b" ma:index="14" nillable="true" ma:taxonomy="true" ma:internalName="aa413b61045448e6bc230aa29a84eb0b" ma:taxonomyFieldName="ML_LineOfBusiness" ma:displayName="Line of Business" ma:fieldId="{aa413b61-0454-48e6-bc23-0aa29a84eb0b}" ma:taxonomyMulti="true" ma:sspId="f5af0f96-557c-40e5-b74f-4de88d247c44" ma:termSetId="46c83da5-9adb-4a6d-91e4-77f5077fc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2a67a7f239d463099c84f831d9f71a7" ma:index="16" nillable="true" ma:taxonomy="true" ma:internalName="o2a67a7f239d463099c84f831d9f71a7" ma:taxonomyFieldName="ML_OfficeLocation" ma:displayName="Office Location" ma:fieldId="{82a67a7f-239d-4630-99c8-4f831d9f71a7}" ma:taxonomyMulti="true" ma:sspId="f5af0f96-557c-40e5-b74f-4de88d247c44" ma:termSetId="441ea418-53ba-4ba6-ade2-cf7ca33080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c3a60732cff4bd6a1032848edf6a57b" ma:index="18" nillable="true" ma:taxonomy="true" ma:internalName="pc3a60732cff4bd6a1032848edf6a57b" ma:taxonomyFieldName="ML_Roles" ma:displayName="Roles" ma:fieldId="{9c3a6073-2cff-4bd6-a103-2848edf6a57b}" ma:taxonomyMulti="true" ma:sspId="f5af0f96-557c-40e5-b74f-4de88d247c44" ma:termSetId="79b653d6-6741-48c0-b5a8-f7c31de24a4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84eaa-5b4a-43c8-a7f9-7d273d40647c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32459f-be00-4281-bea3-df8379297c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2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B03ABA-68E1-4827-8508-A6AA791C2675}">
  <ds:schemaRefs>
    <ds:schemaRef ds:uri="http://schemas.microsoft.com/office/2006/metadata/properties"/>
    <ds:schemaRef ds:uri="http://schemas.microsoft.com/office/infopath/2007/PartnerControls"/>
    <ds:schemaRef ds:uri="d18c1617-1ac8-4b22-9cef-b2ac240d88cb"/>
  </ds:schemaRefs>
</ds:datastoreItem>
</file>

<file path=customXml/itemProps2.xml><?xml version="1.0" encoding="utf-8"?>
<ds:datastoreItem xmlns:ds="http://schemas.openxmlformats.org/officeDocument/2006/customXml" ds:itemID="{F186483D-86E4-40F4-9D92-BB86001D65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14FE3C-6933-42F2-ACA0-3D2D8BC4F9AE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6307F7C4-8A3E-4BA7-9959-638BDBFDA0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8c1617-1ac8-4b22-9cef-b2ac240d88cb"/>
    <ds:schemaRef ds:uri="97a84eaa-5b4a-43c8-a7f9-7d273d40647c"/>
    <ds:schemaRef ds:uri="8132459f-be00-4281-bea3-df8379297c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Robert Silva</cp:lastModifiedBy>
  <cp:lastPrinted>2020-05-12T15:41:53Z</cp:lastPrinted>
  <dcterms:created xsi:type="dcterms:W3CDTF">2020-04-14T23:06:16Z</dcterms:created>
  <dcterms:modified xsi:type="dcterms:W3CDTF">2021-04-28T22:28:20Z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0x01010050ED92415C0A864B886B656F8B77DBA9</vt:lpwstr>
  </property>
</Properties>
</file>