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trlProps/ctrlProp129.xml" ContentType="application/vnd.ms-excel.controlproperties+xml"/>
  <Override PartName="/xl/ctrlProps/ctrlProp2.xml" ContentType="application/vnd.ms-excel.controlproperties+xml"/>
  <Override PartName="/xl/ctrlProps/ctrlProp128.xml" ContentType="application/vnd.ms-excel.controlproperties+xml"/>
  <Override PartName="/xl/ctrlProps/ctrlProp131.xml" ContentType="application/vnd.ms-excel.controlproperties+xml"/>
  <Override PartName="/xl/ctrlProps/ctrlProp130.xml" ContentType="application/vnd.ms-excel.controlproperties+xml"/>
  <Override PartName="/xl/ctrlProps/ctrlProp132.xml" ContentType="application/vnd.ms-excel.controlproperties+xml"/>
  <Override PartName="/xl/ctrlProps/ctrlProp126.xml" ContentType="application/vnd.ms-excel.controlproperties+xml"/>
  <Override PartName="/xl/ctrlProps/ctrlProp125.xml" ContentType="application/vnd.ms-excel.controlproperties+xml"/>
  <Override PartName="/xl/ctrlProps/ctrlProp124.xml" ContentType="application/vnd.ms-excel.controlproperties+xml"/>
  <Override PartName="/xl/ctrlProps/ctrlProp123.xml" ContentType="application/vnd.ms-excel.controlproperties+xml"/>
  <Override PartName="/xl/ctrlProps/ctrlProp127.xml" ContentType="application/vnd.ms-excel.controlproperties+xml"/>
  <Override PartName="/xl/ctrlProps/ctrlProp137.xml" ContentType="application/vnd.ms-excel.controlproperties+xml"/>
  <Override PartName="/xl/ctrlProps/ctrlProp134.xml" ContentType="application/vnd.ms-excel.controlproperties+xml"/>
  <Override PartName="/xl/ctrlProps/ctrlProp142.xml" ContentType="application/vnd.ms-excel.controlproperties+xml"/>
  <Override PartName="/xl/ctrlProps/ctrlProp141.xml" ContentType="application/vnd.ms-excel.controlproperties+xml"/>
  <Override PartName="/xl/ctrlProps/ctrlProp140.xml" ContentType="application/vnd.ms-excel.controlproperties+xml"/>
  <Override PartName="/xl/ctrlProps/ctrlProp139.xml" ContentType="application/vnd.ms-excel.controlproperties+xml"/>
  <Override PartName="/xl/ctrlProps/ctrlProp138.xml" ContentType="application/vnd.ms-excel.controlproperties+xml"/>
  <Override PartName="/xl/ctrlProps/ctrlProp122.xml" ContentType="application/vnd.ms-excel.controlproperties+xml"/>
  <Override PartName="/xl/ctrlProps/ctrlProp136.xml" ContentType="application/vnd.ms-excel.controlproperties+xml"/>
  <Override PartName="/xl/ctrlProps/ctrlProp135.xml" ContentType="application/vnd.ms-excel.controlproperties+xml"/>
  <Override PartName="/xl/ctrlProps/ctrlProp133.xml" ContentType="application/vnd.ms-excel.controlproperties+xml"/>
  <Override PartName="/xl/ctrlProps/ctrlProp117.xml" ContentType="application/vnd.ms-excel.controlproperties+xml"/>
  <Override PartName="/xl/ctrlProps/ctrlProp120.xml" ContentType="application/vnd.ms-excel.controlproperties+xml"/>
  <Override PartName="/xl/ctrlProps/ctrlProp108.xml" ContentType="application/vnd.ms-excel.controlproperties+xml"/>
  <Override PartName="/xl/ctrlProps/ctrlProp107.xml" ContentType="application/vnd.ms-excel.controlproperties+xml"/>
  <Override PartName="/xl/ctrlProps/ctrlProp106.xml" ContentType="application/vnd.ms-excel.controlproperties+xml"/>
  <Override PartName="/xl/ctrlProps/ctrlProp105.xml" ContentType="application/vnd.ms-excel.controlproperties+xml"/>
  <Override PartName="/xl/ctrlProps/ctrlProp104.xml" ContentType="application/vnd.ms-excel.controlproperties+xml"/>
  <Override PartName="/xl/ctrlProps/ctrlProp103.xml" ContentType="application/vnd.ms-excel.controlproperties+xml"/>
  <Override PartName="/xl/ctrlProps/ctrlProp102.xml" ContentType="application/vnd.ms-excel.controlproperties+xml"/>
  <Override PartName="/xl/ctrlProps/ctrlProp101.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9.xml" ContentType="application/vnd.ms-excel.controlproperties+xml"/>
  <Override PartName="/xl/ctrlProps/ctrlProp118.xml" ContentType="application/vnd.ms-excel.controlproperties+xml"/>
  <Override PartName="/xl/ctrlProps/ctrlProp143.xml" ContentType="application/vnd.ms-excel.controlproperties+xml"/>
  <Override PartName="/xl/ctrlProps/ctrlProp116.xml" ContentType="application/vnd.ms-excel.controlproperties+xml"/>
  <Override PartName="/xl/ctrlProps/ctrlProp115.xml" ContentType="application/vnd.ms-excel.controlproperties+xml"/>
  <Override PartName="/xl/ctrlProps/ctrlProp114.xml" ContentType="application/vnd.ms-excel.controlproperties+xml"/>
  <Override PartName="/xl/ctrlProps/ctrlProp113.xml" ContentType="application/vnd.ms-excel.controlproperties+xml"/>
  <Override PartName="/xl/ctrlProps/ctrlProp112.xml" ContentType="application/vnd.ms-excel.controlproperties+xml"/>
  <Override PartName="/xl/ctrlProps/ctrlProp121.xml" ContentType="application/vnd.ms-excel.controlproperties+xml"/>
  <Override PartName="/xl/ctrlProps/ctrlProp149.xml" ContentType="application/vnd.ms-excel.controlproperties+xml"/>
  <Override PartName="/xl/ctrlProps/ctrlProp145.xml" ContentType="application/vnd.ms-excel.controlproperties+xml"/>
  <Override PartName="/xl/ctrlProps/ctrlProp176.xml" ContentType="application/vnd.ms-excel.controlproperties+xml"/>
  <Override PartName="/xl/ctrlProps/ctrlProp175.xml" ContentType="application/vnd.ms-excel.controlproperties+xml"/>
  <Override PartName="/xl/ctrlProps/ctrlProp174.xml" ContentType="application/vnd.ms-excel.controlproperties+xml"/>
  <Override PartName="/xl/ctrlProps/ctrlProp173.xml" ContentType="application/vnd.ms-excel.controlproperties+xml"/>
  <Override PartName="/xl/ctrlProps/ctrlProp172.xml" ContentType="application/vnd.ms-excel.controlproperties+xml"/>
  <Override PartName="/xl/ctrlProps/ctrlProp171.xml" ContentType="application/vnd.ms-excel.controlproperties+xml"/>
  <Override PartName="/xl/ctrlProps/ctrlProp170.xml" ContentType="application/vnd.ms-excel.controlproperties+xml"/>
  <Override PartName="/xl/ctrlProps/ctrlProp169.xml" ContentType="application/vnd.ms-excel.controlproperties+xml"/>
  <Override PartName="/xl/ctrlProps/ctrlProp168.xml" ContentType="application/vnd.ms-excel.controlpropertie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trlProps/ctrlProp167.xml" ContentType="application/vnd.ms-excel.controlproperties+xml"/>
  <Override PartName="/xl/ctrlProps/ctrlProp166.xml" ContentType="application/vnd.ms-excel.controlproperties+xml"/>
  <Override PartName="/xl/ctrlProps/ctrlProp165.xml" ContentType="application/vnd.ms-excel.controlproperties+xml"/>
  <Override PartName="/xl/ctrlProps/ctrlProp153.xml" ContentType="application/vnd.ms-excel.controlproperties+xml"/>
  <Override PartName="/xl/ctrlProps/ctrlProp152.xml" ContentType="application/vnd.ms-excel.controlproperties+xml"/>
  <Override PartName="/xl/ctrlProps/ctrlProp151.xml" ContentType="application/vnd.ms-excel.controlproperties+xml"/>
  <Override PartName="/xl/ctrlProps/ctrlProp150.xml" ContentType="application/vnd.ms-excel.controlproperties+xml"/>
  <Override PartName="/xl/ctrlProps/ctrlProp100.xml" ContentType="application/vnd.ms-excel.controlproperties+xml"/>
  <Override PartName="/xl/ctrlProps/ctrlProp148.xml" ContentType="application/vnd.ms-excel.controlproperties+xml"/>
  <Override PartName="/xl/ctrlProps/ctrlProp147.xml" ContentType="application/vnd.ms-excel.controlproperties+xml"/>
  <Override PartName="/xl/ctrlProps/ctrlProp146.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64.xml" ContentType="application/vnd.ms-excel.controlproperties+xml"/>
  <Override PartName="/xl/ctrlProps/ctrlProp163.xml" ContentType="application/vnd.ms-excel.controlproperties+xml"/>
  <Override PartName="/xl/ctrlProps/ctrlProp162.xml" ContentType="application/vnd.ms-excel.controlproperties+xml"/>
  <Override PartName="/xl/ctrlProps/ctrlProp161.xml" ContentType="application/vnd.ms-excel.controlproperties+xml"/>
  <Override PartName="/xl/ctrlProps/ctrlProp160.xml" ContentType="application/vnd.ms-excel.controlproperties+xml"/>
  <Override PartName="/xl/ctrlProps/ctrlProp159.xml" ContentType="application/vnd.ms-excel.controlproperties+xml"/>
  <Override PartName="/xl/ctrlProps/ctrlProp158.xml" ContentType="application/vnd.ms-excel.controlproperties+xml"/>
  <Override PartName="/xl/ctrlProps/ctrlProp157.xml" ContentType="application/vnd.ms-excel.controlproperties+xml"/>
  <Override PartName="/xl/ctrlProps/ctrlProp144.xml" ContentType="application/vnd.ms-excel.controlproperties+xml"/>
  <Override PartName="/xl/ctrlProps/ctrlProp99.xml" ContentType="application/vnd.ms-excel.controlproperties+xml"/>
  <Override PartName="/xl/ctrlProps/ctrlProp98.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2.xml" ContentType="application/vnd.ms-excel.controlproperties+xml"/>
  <Override PartName="/xl/ctrlProps/ctrlProp31.xml" ContentType="application/vnd.ms-excel.controlproperties+xml"/>
  <Override PartName="/xl/ctrlProps/ctrlProp30.xml" ContentType="application/vnd.ms-excel.controlproperties+xml"/>
  <Override PartName="/xl/ctrlProps/ctrlProp29.xml" ContentType="application/vnd.ms-excel.controlproperties+xml"/>
  <Override PartName="/xl/ctrlProps/ctrlProp28.xml" ContentType="application/vnd.ms-excel.controlproperties+xml"/>
  <Override PartName="/xl/ctrlProps/ctrlProp27.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8.xml" ContentType="application/vnd.ms-excel.controlproperties+xml"/>
  <Override PartName="/xl/ctrlProps/ctrlProp47.xml" ContentType="application/vnd.ms-excel.controlproperties+xml"/>
  <Override PartName="/xl/ctrlProps/ctrlProp46.xml" ContentType="application/vnd.ms-excel.controlproperties+xml"/>
  <Override PartName="/xl/ctrlProps/ctrlProp45.xml" ContentType="application/vnd.ms-excel.controlproperties+xml"/>
  <Override PartName="/xl/ctrlProps/ctrlProp44.xml" ContentType="application/vnd.ms-excel.controlproperties+xml"/>
  <Override PartName="/xl/ctrlProps/ctrlProp43.xml" ContentType="application/vnd.ms-excel.controlproperties+xml"/>
  <Override PartName="/xl/ctrlProps/ctrlProp42.xml" ContentType="application/vnd.ms-excel.controlproperties+xml"/>
  <Override PartName="/xl/ctrlProps/ctrlProp41.xml" ContentType="application/vnd.ms-excel.controlproperties+xml"/>
  <Override PartName="/xl/ctrlProps/ctrlProp40.xml" ContentType="application/vnd.ms-excel.controlproperties+xml"/>
  <Override PartName="/xl/ctrlProps/ctrlProp26.xml" ContentType="application/vnd.ms-excel.controlproperties+xml"/>
  <Override PartName="/xl/ctrlProps/ctrlProp25.xml" ContentType="application/vnd.ms-excel.controlproperties+xml"/>
  <Override PartName="/xl/ctrlProps/ctrlProp24.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7.xml" ContentType="application/vnd.ms-excel.controlproperties+xml"/>
  <Override PartName="/xl/ctrlProps/ctrlProp6.xml" ContentType="application/vnd.ms-excel.controlproperties+xml"/>
  <Override PartName="/xl/ctrlProps/ctrlProp5.xml" ContentType="application/vnd.ms-excel.controlproperties+xml"/>
  <Override PartName="/xl/ctrlProps/ctrlProp4.xml" ContentType="application/vnd.ms-excel.controlproperties+xml"/>
  <Override PartName="/xl/ctrlProps/ctrlProp3.xml" ContentType="application/vnd.ms-excel.controlproperties+xml"/>
  <Override PartName="/xl/ctrlProps/ctrlProp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23.xml" ContentType="application/vnd.ms-excel.controlproperties+xml"/>
  <Override PartName="/xl/ctrlProps/ctrlProp22.xml" ContentType="application/vnd.ms-excel.controlproperties+xml"/>
  <Override PartName="/xl/ctrlProps/ctrlProp21.xml" ContentType="application/vnd.ms-excel.controlproperties+xml"/>
  <Override PartName="/xl/ctrlProps/ctrlProp20.xml" ContentType="application/vnd.ms-excel.controlproperties+xml"/>
  <Override PartName="/xl/ctrlProps/ctrlProp19.xml" ContentType="application/vnd.ms-excel.controlproperties+xml"/>
  <Override PartName="/xl/ctrlProps/ctrlProp18.xml" ContentType="application/vnd.ms-excel.controlproperties+xml"/>
  <Override PartName="/xl/ctrlProps/ctrlProp17.xml" ContentType="application/vnd.ms-excel.controlproperties+xml"/>
  <Override PartName="/xl/ctrlProps/ctrlProp16.xml" ContentType="application/vnd.ms-excel.controlproperties+xml"/>
  <Override PartName="/xl/ctrlProps/ctrlProp15.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1.xml" ContentType="application/vnd.ms-excel.controlproperties+xml"/>
  <Override PartName="/xl/ctrlProps/ctrlProp80.xml" ContentType="application/vnd.ms-excel.controlproperties+xml"/>
  <Override PartName="/xl/ctrlProps/ctrlProp79.xml" ContentType="application/vnd.ms-excel.controlproperties+xml"/>
  <Override PartName="/xl/ctrlProps/ctrlProp78.xml" ContentType="application/vnd.ms-excel.controlproperties+xml"/>
  <Override PartName="/xl/ctrlProps/ctrlProp77.xml" ContentType="application/vnd.ms-excel.controlproperties+xml"/>
  <Override PartName="/xl/ctrlProps/ctrlProp76.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97.xml" ContentType="application/vnd.ms-excel.controlproperties+xml"/>
  <Override PartName="/xl/ctrlProps/ctrlProp96.xml" ContentType="application/vnd.ms-excel.controlproperties+xml"/>
  <Override PartName="/xl/ctrlProps/ctrlProp95.xml" ContentType="application/vnd.ms-excel.controlproperties+xml"/>
  <Override PartName="/xl/ctrlProps/ctrlProp94.xml" ContentType="application/vnd.ms-excel.controlproperties+xml"/>
  <Override PartName="/xl/ctrlProps/ctrlProp93.xml" ContentType="application/vnd.ms-excel.controlproperties+xml"/>
  <Override PartName="/xl/ctrlProps/ctrlProp92.xml" ContentType="application/vnd.ms-excel.controlproperties+xml"/>
  <Override PartName="/xl/ctrlProps/ctrlProp91.xml" ContentType="application/vnd.ms-excel.controlproperties+xml"/>
  <Override PartName="/xl/ctrlProps/ctrlProp90.xml" ContentType="application/vnd.ms-excel.controlproperties+xml"/>
  <Override PartName="/xl/ctrlProps/ctrlProp89.xml" ContentType="application/vnd.ms-excel.controlproperties+xml"/>
  <Override PartName="/xl/ctrlProps/ctrlProp75.xml" ContentType="application/vnd.ms-excel.controlproperties+xml"/>
  <Override PartName="/xl/ctrlProps/ctrlProp74.xml" ContentType="application/vnd.ms-excel.controlproperties+xml"/>
  <Override PartName="/xl/ctrlProps/ctrlProp73.xml" ContentType="application/vnd.ms-excel.controlproperties+xml"/>
  <Override PartName="/xl/ctrlProps/ctrlProp60.xml" ContentType="application/vnd.ms-excel.controlproperties+xml"/>
  <Override PartName="/xl/ctrlProps/ctrlProp59.xml" ContentType="application/vnd.ms-excel.controlproperties+xml"/>
  <Override PartName="/xl/ctrlProps/ctrlProp58.xml" ContentType="application/vnd.ms-excel.controlproperties+xml"/>
  <Override PartName="/xl/ctrlProps/ctrlProp57.xml" ContentType="application/vnd.ms-excel.controlproperties+xml"/>
  <Override PartName="/xl/ctrlProps/ctrlProp56.xml" ContentType="application/vnd.ms-excel.controlproperties+xml"/>
  <Override PartName="/xl/ctrlProps/ctrlProp55.xml" ContentType="application/vnd.ms-excel.controlproperties+xml"/>
  <Override PartName="/xl/ctrlProps/ctrlProp54.xml" ContentType="application/vnd.ms-excel.controlproperties+xml"/>
  <Override PartName="/xl/ctrlProps/ctrlProp53.xml" ContentType="application/vnd.ms-excel.controlproperties+xml"/>
  <Override PartName="/xl/ctrlProps/ctrlProp52.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72.xml" ContentType="application/vnd.ms-excel.controlproperties+xml"/>
  <Override PartName="/xl/ctrlProps/ctrlProp71.xml" ContentType="application/vnd.ms-excel.controlproperties+xml"/>
  <Override PartName="/xl/ctrlProps/ctrlProp70.xml" ContentType="application/vnd.ms-excel.controlproperties+xml"/>
  <Override PartName="/xl/ctrlProps/ctrlProp69.xml" ContentType="application/vnd.ms-excel.controlproperties+xml"/>
  <Override PartName="/xl/ctrlProps/ctrlProp68.xml" ContentType="application/vnd.ms-excel.controlproperties+xml"/>
  <Override PartName="/xl/ctrlProps/ctrlProp67.xml" ContentType="application/vnd.ms-excel.controlproperties+xml"/>
  <Override PartName="/xl/ctrlProps/ctrlProp66.xml" ContentType="application/vnd.ms-excel.controlproperties+xml"/>
  <Override PartName="/xl/ctrlProps/ctrlProp65.xml" ContentType="application/vnd.ms-excel.controlproperties+xml"/>
  <Override PartName="/xl/ctrlProps/ctrlProp64.xml" ContentType="application/vnd.ms-excel.contro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Works In Progress\AAA-Brian Workshop\State COVID-19\California\2Q21 Reporting\"/>
    </mc:Choice>
  </mc:AlternateContent>
  <bookViews>
    <workbookView xWindow="0" yWindow="0" windowWidth="25410" windowHeight="9615" tabRatio="700" activeTab="1"/>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<sst xmlns="http://schemas.openxmlformats.org/spreadsheetml/2006/main" count="532" uniqueCount="366">
  <si>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</si>
  <si>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</si>
  <si>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</si>
  <si>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</si>
  <si>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</si>
  <si>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</si>
  <si>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</si>
  <si>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</si>
  <si>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</si>
  <si>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</si>
  <si>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</si>
  <si>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</si>
  <si>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</si>
  <si>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</si>
  <si>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</si>
  <si>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</si>
  <si>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</si>
  <si>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</si>
  <si>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</si>
  <si>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</si>
  <si>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</si>
  <si>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</si>
  <si>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</si>
  <si>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</si>
  <si>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</si>
  <si>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</si>
  <si>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</si>
  <si>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</si>
  <si>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</si>
  <si>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</si>
  <si>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</si>
  <si>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</si>
  <si>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</si>
  <si>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</si>
  <si>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</si>
  <si>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</si>
  <si>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</si>
  <si>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</si>
  <si>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</si>
  <si>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</si>
  <si>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</si>
  <si>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</si>
  <si>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</si>
  <si>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</si>
  <si>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</si>
  <si>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</si>
  <si>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</si>
  <si>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</si>
  <si>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</si>
  <si>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</si>
  <si>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</si>
  <si>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</si>
  <si>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</si>
  <si>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</si>
  <si>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</si>
  <si>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</si>
  <si>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</si>
  <si>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</si>
  <si>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</si>
  <si>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</si>
  <si>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</si>
  <si>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</si>
  <si>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</si>
  <si>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</si>
  <si>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</si>
  <si>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</si>
  <si>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</si>
  <si>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</si>
  <si>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</si>
  <si>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</si>
  <si>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</si>
  <si>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</si>
  <si>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</si>
  <si>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</si>
  <si>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</si>
  <si>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</si>
  <si>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</si>
  <si>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</si>
  <si>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</si>
  <si>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</si>
  <si>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</si>
  <si>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</si>
  <si>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</si>
  <si>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</si>
  <si>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</si>
  <si>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</si>
  <si>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</si>
  <si>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</si>
  <si>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</si>
  <si>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</si>
  <si>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</si>
  <si>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</si>
  <si>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</si>
  <si>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</si>
  <si>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</si>
  <si>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</si>
  <si>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</si>
  <si>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</si>
  <si>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</si>
  <si>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</si>
  <si>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</si>
  <si>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</si>
  <si>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</si>
  <si>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</si>
  <si>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</si>
  <si>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</si>
  <si>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</si>
  <si>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</si>
  <si>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</si>
  <si>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</si>
  <si>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</si>
  <si>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</si>
  <si>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</si>
  <si>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</si>
  <si>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</si>
  <si>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</si>
  <si>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</si>
  <si>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</si>
  <si>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</si>
  <si>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</si>
  <si>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</si>
  <si>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</si>
  <si>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</si>
  <si>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</si>
  <si>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</si>
  <si>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</si>
  <si>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</si>
  <si>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</si>
  <si>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</si>
  <si>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</si>
  <si>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</si>
  <si>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</si>
  <si>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</si>
  <si>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</si>
  <si>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</si>
  <si>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</si>
  <si>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</si>
  <si>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</si>
  <si>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</si>
  <si>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</si>
  <si>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</si>
  <si>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</si>
  <si>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</si>
  <si>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</si>
  <si>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</si>
  <si>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</si>
  <si>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</si>
  <si>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</si>
  <si>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</si>
  <si>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</si>
  <si>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</si>
  <si>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</si>
  <si>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</si>
  <si>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</si>
  <si>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</si>
  <si>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</si>
  <si>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</si>
  <si>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</si>
  <si>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</si>
  <si>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</si>
  <si>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</si>
  <si>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</si>
  <si>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</si>
  <si>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</si>
  <si>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</si>
  <si>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</si>
  <si>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</si>
  <si>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</si>
  <si>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</si>
  <si>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</si>
  <si>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</si>
  <si>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</si>
  <si>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</si>
  <si>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</si>
  <si>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</si>
  <si>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</si>
  <si>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</si>
  <si>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</si>
  <si>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</si>
  <si>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</si>
  <si>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</si>
  <si>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</si>
  <si>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</si>
  <si>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</si>
  <si>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</si>
  <si>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</si>
  <si>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</si>
  <si>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</si>
  <si>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</si>
  <si>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</si>
  <si>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</si>
  <si>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</si>
  <si>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</si>
  <si>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</si>
  <si>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</si>
  <si>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</si>
  <si>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</si>
  <si>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</si>
  <si>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</si>
  <si>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</si>
  <si>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</si>
  <si>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</si>
  <si>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</si>
  <si>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</si>
  <si>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</si>
  <si>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</si>
  <si>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</si>
  <si>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</si>
  <si>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</si>
  <si>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</si>
  <si>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</si>
  <si>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</si>
  <si>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</si>
  <si>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</si>
  <si>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</si>
  <si>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</si>
  <si>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</si>
  <si>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</si>
  <si>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</si>
  <si>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</si>
  <si>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</si>
  <si>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</si>
  <si>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</si>
  <si>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</si>
  <si>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</si>
  <si>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</si>
  <si>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</si>
  <si>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</si>
  <si>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</si>
  <si>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</si>
  <si>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</si>
  <si>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</si>
  <si>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</si>
  <si>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</si>
  <si>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</si>
  <si>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</si>
  <si>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</si>
  <si>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</si>
  <si>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</si>
  <si>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</si>
  <si>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</si>
  <si>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</si>
  <si>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</si>
  <si>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</si>
  <si>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</si>
  <si>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</si>
  <si>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</si>
  <si>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</si>
  <si>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</si>
  <si>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</si>
  <si>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</si>
  <si>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</si>
  <si>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</si>
  <si>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</si>
  <si>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</si>
  <si>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</si>
  <si>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</si>
  <si>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</si>
  <si>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</si>
  <si>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</si>
  <si>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</si>
  <si>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</si>
  <si>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</si>
  <si>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</si>
  <si>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</si>
  <si>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</si>
  <si>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</si>
  <si>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</si>
  <si>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</si>
  <si>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</si>
  <si>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</si>
  <si>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</si>
  <si>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</si>
  <si>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</si>
  <si>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</si>
  <si>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</si>
  <si>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</si>
  <si>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</si>
  <si>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</si>
  <si>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</si>
  <si>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</si>
  <si>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</si>
  <si>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</si>
  <si>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</si>
  <si>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</si>
  <si>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</si>
  <si>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</si>
  <si>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</si>
  <si>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</si>
  <si>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</si>
  <si>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</si>
  <si>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</si>
  <si>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</si>
  <si>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</si>
  <si>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</si>
  <si>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</si>
  <si>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</si>
  <si>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</si>
  <si>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</si>
  <si>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</si>
  <si>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</si>
  <si>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</si>
  <si>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</si>
  <si>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</si>
  <si>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</si>
  <si>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</si>
  <si>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</si>
  <si>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</si>
  <si>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</si>
  <si>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</si>
  <si>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</si>
  <si>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</si>
  <si>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</si>
  <si>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</si>
  <si>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</si>
  <si>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</si>
  <si>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</si>
  <si>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</si>
  <si>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</si>
  <si>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</si>
  <si>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</si>
  <si>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</si>
  <si>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</si>
  <si>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</si>
  <si>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</si>
  <si>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</si>
  <si>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</si>
  <si>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</si>
  <si>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</si>
  <si>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</si>
  <si>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</si>
  <si>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</si>
  <si>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</si>
  <si>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</si>
  <si>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</si>
  <si>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</si>
  <si>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</si>
  <si>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</si>
  <si>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</si>
  <si>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</si>
  <si>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</si>
  <si>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</si>
  <si>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</si>
  <si>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</si>
  <si>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</si>
  <si>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</si>
  <si>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</si>
  <si>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</si>
  <si>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</si>
  <si>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</si>
  <si>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</si>
  <si>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</si>
  <si>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</si>
  <si>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Medmarc Casualty Insurance Company</t>
  </si>
  <si>
    <t>ProAssurance Group</t>
  </si>
  <si>
    <t>4795 Meadow Wood Lane, Suite 335 West</t>
  </si>
  <si>
    <t>Chantilly</t>
  </si>
  <si>
    <t>Brian S. Kern</t>
  </si>
  <si>
    <t>702-697-6404</t>
  </si>
  <si>
    <t>703-652-1389</t>
  </si>
  <si>
    <t>Assistant Secretary</t>
  </si>
  <si>
    <t>briankern@proassurance.com</t>
  </si>
  <si>
    <t>PCO</t>
  </si>
  <si>
    <t>Medmarc Casualty Insurance Company (“Medmarc”) writes lawyers’ professional liability insurance (“LPL”) in 32 states including California and has approximately 58 in-force policies in California.  Medmarc’s experience not only in California;  but also, in all other states where it writes is that LPL insurance premiums have not become substantially overrated as a result of the COVID-19 pandemic.  Medmarc believes this is for several reasons including but not limited to: (1) our exposure based on the policyholders legal work has not decreased, and (2) the closure of courthouses and/or delays in legal proceedings have not affected the great majority or our policyholders and accordingly has not mitigated our risk.  Essentially our policyholders are operating as normally as possible and our risk has neither increased nor decreased as a result of the COVID 19 pandemic.  Additionally, Medmarc provides LPL coverage on a claims-made basis only.  This means a current Medmarc LPL policyholder’s exposure includes legal work performed prior to the current policy period.  Lastly, upon information and belief, no  Medmarc LPL policyholder has requested any type of COVID-19 related premium relief in California or other states where Medmarc writes LPL business.  For the reasons mentioned above, Medmarc has determined that no refunds are necessary in California or any other state where Medmarc writes LPL business.</t>
  </si>
  <si>
    <r>
      <rPr>
        <sz val="10"/>
        <color rgb="FFFF0000"/>
        <rFont val="Calibri"/>
        <family val="2"/>
        <scheme val="minor"/>
      </rPr>
      <t>Question 2.b</t>
    </r>
    <r>
      <rPr>
        <sz val="10"/>
        <color theme="1"/>
        <rFont val="Calibri"/>
        <family val="2"/>
        <scheme val="minor"/>
      </rPr>
      <t xml:space="preserve">. Medmarc determined that no refunds are necessary and perhaps even calculable on a blanket basis. However, Medmarc remained willing to work with and has worked with policyholders on a case-by-case basis based on revised policyholder sales projections or other adjustments resulting in the  reassessment of the risk classification and exposure and, if warranted, a premium refund or other relief.  </t>
    </r>
    <r>
      <rPr>
        <sz val="10"/>
        <color rgb="FFFF0000"/>
        <rFont val="Calibri"/>
        <family val="2"/>
        <scheme val="minor"/>
      </rPr>
      <t>Question 4</t>
    </r>
    <r>
      <rPr>
        <sz val="10"/>
        <color theme="1"/>
        <rFont val="Calibri"/>
        <family val="2"/>
        <scheme val="minor"/>
      </rPr>
      <t xml:space="preserve">. Although Medmarc was able to assist several policyholders in prior reporting periods, during the period April 1 - June 30, 2021 Medmarc Casualty Insurance Company had no opportunities to assist policyholders in the manner addressed in our response to question 2.b. </t>
    </r>
    <r>
      <rPr>
        <sz val="10"/>
        <color rgb="FFFF0000"/>
        <rFont val="Calibri"/>
        <family val="2"/>
        <scheme val="minor"/>
      </rPr>
      <t>Question 5</t>
    </r>
    <r>
      <rPr>
        <sz val="10"/>
        <color theme="1"/>
        <rFont val="Calibri"/>
        <family val="2"/>
        <scheme val="minor"/>
      </rPr>
      <t xml:space="preserve">. Medmarc is authorized to write products liability/completed operations (“PCO”) insurance coverage in all 50 states and the District of Columbia.  Medmarc’s experience in California and other states where it writes PCO business indicates that the respective insurance premiums have not become substantially overstated as a result of the COVID-19 pandemic.  Further, the number of Medmarc policyholders across also states seeking premium relief are very few. Accordingly, Medmarc determined that no refunds are necessary and perhaps even calculable on a blanket basis.  Medmarc remained willing to work with and has worked with policyholders on a case-by-case basis based on revised policyholder sales projections or other adjustments resulting in the  reassessment of the risk classification and exposure and, if warranted, a premium refund or other relief.  The remainder of this document provides additional details. As stated previously, Medmarc determined that no refunds are necessary and perhaps even calculable on a blanket basis.  The reasons include but are not limited to:  (1) Given the specifics of life sciences companies and the products we insure, the impact of COVID-19, if any, may be positive or negative, depending on the demand for the policyholder’s products. For example, a medical products company manufacturing and/or distributing countermeasure products may experience an uptick in sales for that product line during the pandemic, while a company producing products that support elective procedures (i.e., dental products) may experience lower demand than anticipated prior to the start of the pandemic; (2) Premium for products liability risks is based on annual sales projections, so the impact of COVID-19 on sales of certain products will directly influence whether a premium adjustment is needed; (3)Many policyholders produce and/or distribute more than a single category of products so the impact on the overall premium and risk varies significantly by account; and 4) In the event coverage is provided on a claims-made basis, a policyholder’s products liability exposure may arise from products previously placed on the market and, as a result, a claim may be made against a current policy related to a product that was sold in a prior period.  While Medmarc determined that that no refunds are necessary and perhaps even calculable on a blanket basis, Medmarc remained willing to work with and has worked with policyholders on a case-by-case basis based on revised policyholder sales projections or other adjustments resulting in the  reassessment of the risk classification and exposure and, if warranted a premium refund or other relief. Medmarc’s products liability policy premium is based on the policyholder’s revenue projection for the policy period, among other factors, and is subject to audit following the policy’s expiration.  Should a policyholder adjust its sales forecast down as a result of a drop in demand for a product(s) or product line during the policy period, Medmarc will adjust the premium based on the revised sales forecast while considering other account factors that impact the risk and premium charged and effectuate a premium refund or other relief if warranted.  Medmarc believes this benefits affected policyholders by (1) recognizing, the uniqueness of each policyholder, the applicable risk, and the impact of COVID-19, if any, on a specific policyholder; and (2)allowing premium relief for the entire policy period rather than a calendar quarterl which practically speaking may not be feasible to calculate.  </t>
    </r>
  </si>
  <si>
    <t>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</si>
</sst>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theme="1"/>
      <name val="Calibri"/>
      <family val="2"/>
      <scheme val="minor"/>
    </font>
    <font>
      <sz val="10"/>
      <color rgb="FFFF0000"/>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0" fontId="49" fillId="0" borderId="23" xfId="0" applyFont="1" applyBorder="1" applyAlignment="1">
      <alignment horizontal="left" vertical="top" wrapText="1"/>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riankern@proassurance.com" TargetMode="External"/><Relationship Id="rId1" Type="http://schemas.openxmlformats.org/officeDocument/2006/relationships/hyperlink" Target="mailto:briankern@proas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17" workbookViewId="0">
      <selection activeCell="X40" sqref="X4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2" t="s">
        <v>19</v>
      </c>
      <c r="B2" s="342"/>
      <c r="C2" s="342"/>
      <c r="D2" s="342"/>
      <c r="E2" s="342"/>
      <c r="F2" s="342"/>
      <c r="G2" s="342"/>
      <c r="H2" s="342"/>
      <c r="I2" s="342"/>
      <c r="J2" s="342"/>
      <c r="K2" s="342"/>
      <c r="L2" s="342"/>
      <c r="M2" s="342"/>
      <c r="N2" s="342"/>
    </row>
    <row r="3" spans="1:21" s="9" customFormat="1" ht="19.5" x14ac:dyDescent="0.25">
      <c r="A3" s="342" t="s">
        <v>42</v>
      </c>
      <c r="B3" s="342"/>
      <c r="C3" s="342"/>
      <c r="D3" s="342"/>
      <c r="E3" s="342"/>
      <c r="F3" s="342"/>
      <c r="G3" s="342"/>
      <c r="H3" s="342"/>
      <c r="I3" s="342"/>
      <c r="J3" s="342"/>
      <c r="K3" s="342"/>
      <c r="L3" s="342"/>
      <c r="M3" s="342"/>
      <c r="N3" s="342"/>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3" t="s">
        <v>347</v>
      </c>
      <c r="B5" s="343"/>
      <c r="C5" s="343"/>
      <c r="D5" s="343"/>
      <c r="E5" s="343"/>
      <c r="F5" s="343"/>
      <c r="G5" s="343"/>
      <c r="H5" s="343"/>
      <c r="I5" s="343"/>
      <c r="J5" s="343"/>
      <c r="K5" s="343"/>
      <c r="L5" s="343"/>
      <c r="M5" s="343"/>
      <c r="N5" s="343"/>
      <c r="O5" s="336"/>
      <c r="P5" s="336"/>
      <c r="Q5" s="336"/>
      <c r="R5" s="336"/>
      <c r="S5" s="336"/>
      <c r="T5" s="336"/>
      <c r="U5" s="336"/>
    </row>
    <row r="6" spans="1:21" s="9" customFormat="1" ht="22.5" customHeight="1" x14ac:dyDescent="0.25">
      <c r="A6" s="343" t="s">
        <v>98</v>
      </c>
      <c r="B6" s="343"/>
      <c r="C6" s="343"/>
      <c r="D6" s="343"/>
      <c r="E6" s="343"/>
      <c r="F6" s="343"/>
      <c r="G6" s="343"/>
      <c r="H6" s="343"/>
      <c r="I6" s="343"/>
      <c r="J6" s="343"/>
      <c r="K6" s="343"/>
      <c r="L6" s="343"/>
      <c r="M6" s="343"/>
      <c r="N6" s="343"/>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9" t="s">
        <v>353</v>
      </c>
      <c r="C9" s="264"/>
      <c r="D9" s="264"/>
      <c r="E9" s="264"/>
      <c r="F9" s="264"/>
      <c r="G9" s="264"/>
      <c r="H9" s="264"/>
      <c r="I9" s="264"/>
      <c r="J9" s="14"/>
      <c r="K9" s="15"/>
      <c r="L9" s="280">
        <v>22241</v>
      </c>
      <c r="M9" s="265"/>
      <c r="N9" s="16"/>
    </row>
    <row r="10" spans="1:21" ht="12.75" customHeight="1" x14ac:dyDescent="0.2">
      <c r="A10" s="55"/>
      <c r="B10" s="17" t="s">
        <v>30</v>
      </c>
      <c r="C10" s="17"/>
      <c r="D10" s="17"/>
      <c r="E10" s="17"/>
      <c r="F10" s="17"/>
      <c r="G10" s="17"/>
      <c r="H10" s="17"/>
      <c r="I10" s="344"/>
      <c r="J10" s="345"/>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89" t="s">
        <v>354</v>
      </c>
      <c r="C13" s="264"/>
      <c r="D13" s="264"/>
      <c r="E13" s="264"/>
      <c r="F13" s="264"/>
      <c r="G13" s="264"/>
      <c r="H13" s="264"/>
      <c r="I13" s="264"/>
      <c r="J13" s="20"/>
      <c r="K13" s="21"/>
      <c r="L13" s="280">
        <v>2689</v>
      </c>
      <c r="M13" s="265"/>
      <c r="N13" s="16"/>
    </row>
    <row r="14" spans="1:21" ht="12.75" customHeight="1" x14ac:dyDescent="0.2">
      <c r="A14" s="55"/>
      <c r="B14" s="17" t="s">
        <v>32</v>
      </c>
      <c r="C14" s="17"/>
      <c r="D14" s="17"/>
      <c r="E14" s="17"/>
      <c r="F14" s="17"/>
      <c r="G14" s="17"/>
      <c r="H14" s="19"/>
      <c r="I14" s="345"/>
      <c r="J14" s="345"/>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89"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9" t="s">
        <v>356</v>
      </c>
      <c r="C20" s="264"/>
      <c r="D20" s="264"/>
      <c r="E20" s="264"/>
      <c r="F20" s="264"/>
      <c r="G20" s="264"/>
      <c r="H20" s="24"/>
      <c r="I20" s="290" t="s">
        <v>280</v>
      </c>
      <c r="J20" s="125"/>
      <c r="K20" s="25"/>
      <c r="L20" s="154">
        <v>20151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7" t="s">
        <v>76</v>
      </c>
      <c r="C30" s="337"/>
      <c r="D30" s="337"/>
      <c r="E30" s="337"/>
      <c r="F30" s="337"/>
      <c r="G30" s="337"/>
      <c r="H30" s="337"/>
      <c r="I30" s="337"/>
      <c r="J30" s="337"/>
      <c r="K30" s="337"/>
      <c r="L30" s="337"/>
      <c r="M30" s="337"/>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8">
        <v>44389</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0" t="s">
        <v>357</v>
      </c>
      <c r="C35" s="264"/>
      <c r="D35" s="264"/>
      <c r="E35" s="264"/>
      <c r="F35" s="264"/>
      <c r="G35" s="264"/>
      <c r="H35" s="35"/>
      <c r="I35" s="279" t="s">
        <v>358</v>
      </c>
      <c r="J35" s="268"/>
      <c r="K35" s="36"/>
      <c r="L35" s="279" t="s">
        <v>359</v>
      </c>
      <c r="M35" s="268"/>
      <c r="N35" s="166"/>
    </row>
    <row r="36" spans="1:14" customFormat="1" ht="12.75" customHeight="1" x14ac:dyDescent="0.25">
      <c r="A36" s="167"/>
      <c r="B36" s="168" t="s">
        <v>162</v>
      </c>
      <c r="C36" s="168"/>
      <c r="D36" s="168"/>
      <c r="E36" s="168"/>
      <c r="F36" s="168"/>
      <c r="G36" s="168"/>
      <c r="H36" s="168"/>
      <c r="I36" s="346" t="s">
        <v>38</v>
      </c>
      <c r="J36" s="346"/>
      <c r="K36" s="178"/>
      <c r="L36" s="346" t="s">
        <v>39</v>
      </c>
      <c r="M36" s="346"/>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1" t="s">
        <v>360</v>
      </c>
      <c r="C38" s="267"/>
      <c r="D38" s="267"/>
      <c r="E38" s="267"/>
      <c r="F38" s="267"/>
      <c r="G38" s="267"/>
      <c r="H38" s="33"/>
      <c r="I38" s="381" t="s">
        <v>361</v>
      </c>
      <c r="J38" s="269"/>
      <c r="K38" s="269"/>
      <c r="L38" s="269"/>
      <c r="M38" s="269"/>
      <c r="N38" s="166"/>
    </row>
    <row r="39" spans="1:14" customFormat="1" ht="12.75" customHeight="1" x14ac:dyDescent="0.25">
      <c r="A39" s="167"/>
      <c r="B39" s="168" t="s">
        <v>40</v>
      </c>
      <c r="C39" s="168"/>
      <c r="D39" s="168"/>
      <c r="E39" s="168"/>
      <c r="F39" s="168"/>
      <c r="G39" s="168"/>
      <c r="H39" s="168"/>
      <c r="I39" s="346" t="s">
        <v>41</v>
      </c>
      <c r="J39" s="346"/>
      <c r="K39" s="346"/>
      <c r="L39" s="346"/>
      <c r="M39" s="346"/>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0" t="s">
        <v>357</v>
      </c>
      <c r="C42" s="264"/>
      <c r="D42" s="264"/>
      <c r="E42" s="264"/>
      <c r="F42" s="264"/>
      <c r="G42" s="264"/>
      <c r="H42" s="36"/>
      <c r="I42" s="279" t="s">
        <v>358</v>
      </c>
      <c r="J42" s="268"/>
      <c r="K42" s="36"/>
      <c r="L42" s="279" t="s">
        <v>359</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t="s">
        <v>360</v>
      </c>
      <c r="C46" s="264"/>
      <c r="D46" s="264"/>
      <c r="E46" s="264"/>
      <c r="F46" s="264"/>
      <c r="G46" s="264"/>
      <c r="H46" s="22"/>
      <c r="I46" s="381" t="s">
        <v>361</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39" t="s">
        <v>352</v>
      </c>
      <c r="B52" s="340"/>
      <c r="C52" s="340"/>
      <c r="D52" s="340"/>
      <c r="E52" s="340"/>
      <c r="F52" s="340"/>
      <c r="G52" s="340"/>
      <c r="H52" s="340"/>
      <c r="I52" s="340"/>
      <c r="J52" s="340"/>
      <c r="K52" s="340"/>
      <c r="L52" s="340"/>
      <c r="M52" s="340"/>
      <c r="N52" s="341"/>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8" t="s">
        <v>170</v>
      </c>
      <c r="C54" s="338"/>
      <c r="D54" s="338"/>
      <c r="E54" s="338"/>
      <c r="F54" s="338"/>
      <c r="G54" s="338"/>
      <c r="H54" s="338"/>
      <c r="I54" s="338"/>
      <c r="J54" s="338"/>
      <c r="K54" s="338"/>
      <c r="L54" s="338"/>
      <c r="M54" s="338"/>
      <c r="N54" s="33"/>
    </row>
    <row r="55" spans="1:14" ht="12.75" customHeight="1" x14ac:dyDescent="0.2">
      <c r="B55" s="338"/>
      <c r="C55" s="338"/>
      <c r="D55" s="338"/>
      <c r="E55" s="338"/>
      <c r="F55" s="338"/>
      <c r="G55" s="338"/>
      <c r="H55" s="338"/>
      <c r="I55" s="338"/>
      <c r="J55" s="338"/>
      <c r="K55" s="338"/>
      <c r="L55" s="338"/>
      <c r="M55" s="338"/>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abSelected="1" topLeftCell="A58" zoomScale="120" zoomScaleNormal="120" workbookViewId="0">
      <selection activeCell="AB55" sqref="AB5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1" t="s">
        <v>54</v>
      </c>
      <c r="B1" s="352"/>
      <c r="C1" s="352"/>
      <c r="D1" s="352"/>
      <c r="E1" s="352"/>
      <c r="F1" s="352"/>
      <c r="G1" s="352"/>
      <c r="H1" s="352"/>
      <c r="I1" s="352"/>
      <c r="J1" s="352"/>
      <c r="K1" s="352"/>
      <c r="L1" s="352"/>
      <c r="M1" s="353"/>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8" t="s">
        <v>314</v>
      </c>
      <c r="B2" s="349"/>
      <c r="C2" s="349"/>
      <c r="D2" s="349"/>
      <c r="E2" s="349"/>
      <c r="F2" s="349"/>
      <c r="G2" s="349"/>
      <c r="H2" s="349"/>
      <c r="I2" s="349"/>
      <c r="J2" s="349"/>
      <c r="K2" s="349"/>
      <c r="L2" s="349"/>
      <c r="M2" s="350"/>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Medmarc Casualty Insurance Company</v>
      </c>
      <c r="F4" s="335"/>
      <c r="G4" s="115"/>
      <c r="H4" s="115"/>
      <c r="I4" s="115"/>
      <c r="J4" s="116"/>
      <c r="L4" s="76" t="s">
        <v>55</v>
      </c>
      <c r="M4" s="164">
        <f>'Cover Page'!L9</f>
        <v>22241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ProAssurance Group</v>
      </c>
      <c r="F6" s="335"/>
      <c r="G6" s="115"/>
      <c r="H6" s="115"/>
      <c r="I6" s="115"/>
      <c r="J6" s="116"/>
      <c r="L6" s="76" t="s">
        <v>56</v>
      </c>
      <c r="M6" s="164">
        <f>'Cover Page'!L13</f>
        <v>2689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5"/>
      <c r="F19" s="356"/>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7"/>
      <c r="F20" s="358"/>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4" t="s">
        <v>345</v>
      </c>
      <c r="C24" s="354"/>
      <c r="D24" s="354"/>
      <c r="E24" s="354"/>
      <c r="F24" s="354"/>
      <c r="G24" s="354"/>
      <c r="H24" s="354"/>
      <c r="I24" s="354"/>
      <c r="J24" s="354"/>
      <c r="K24" s="354"/>
      <c r="L24" s="354"/>
      <c r="M24" s="354"/>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5" t="s">
        <v>315</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59"/>
      <c r="F37" s="360"/>
      <c r="G37" s="226"/>
      <c r="H37" s="226"/>
      <c r="I37" s="226"/>
      <c r="J37" s="226"/>
      <c r="K37" s="226"/>
      <c r="L37" s="101"/>
    </row>
    <row r="38" spans="1:39" ht="12.9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7" t="s">
        <v>184</v>
      </c>
      <c r="V41" s="347"/>
      <c r="W41" s="347"/>
      <c r="X41" s="347"/>
      <c r="Y41" s="347"/>
      <c r="Z41" s="347"/>
      <c r="AA41" s="347"/>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7" t="s">
        <v>299</v>
      </c>
      <c r="H42" s="347"/>
      <c r="I42" s="347"/>
      <c r="J42" s="347"/>
      <c r="K42" s="347"/>
      <c r="L42" s="347"/>
      <c r="M42" s="347"/>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1</v>
      </c>
      <c r="S44" s="146" t="b">
        <v>0</v>
      </c>
      <c r="T44" s="146" t="b">
        <v>0</v>
      </c>
      <c r="U44" s="208">
        <f>N44*1</f>
        <v>0</v>
      </c>
      <c r="V44" s="208">
        <f t="shared" ref="V44:AA44" si="1">O44*1</f>
        <v>0</v>
      </c>
      <c r="W44" s="208">
        <f t="shared" si="1"/>
        <v>0</v>
      </c>
      <c r="X44" s="208">
        <f t="shared" si="1"/>
        <v>0</v>
      </c>
      <c r="Y44" s="208">
        <f t="shared" si="1"/>
        <v>1</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1</v>
      </c>
      <c r="S46" s="146" t="b">
        <v>0</v>
      </c>
      <c r="T46" s="146" t="b">
        <v>0</v>
      </c>
      <c r="U46" s="208">
        <f t="shared" si="2"/>
        <v>0</v>
      </c>
      <c r="V46" s="208">
        <f t="shared" si="3"/>
        <v>0</v>
      </c>
      <c r="W46" s="208">
        <f t="shared" si="4"/>
        <v>0</v>
      </c>
      <c r="X46" s="208">
        <f t="shared" si="5"/>
        <v>0</v>
      </c>
      <c r="Y46" s="208">
        <f t="shared" si="6"/>
        <v>1</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7" t="s">
        <v>184</v>
      </c>
      <c r="V51" s="347"/>
      <c r="W51" s="347"/>
      <c r="X51" s="347"/>
      <c r="Y51" s="347"/>
      <c r="Z51" s="347"/>
      <c r="AA51" s="347"/>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7" t="s">
        <v>299</v>
      </c>
      <c r="H53" s="347"/>
      <c r="I53" s="347"/>
      <c r="J53" s="347"/>
      <c r="K53" s="347"/>
      <c r="L53" s="347"/>
      <c r="M53" s="347"/>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1</v>
      </c>
      <c r="S60" s="146" t="b">
        <v>0</v>
      </c>
      <c r="T60" s="146" t="b">
        <v>0</v>
      </c>
      <c r="U60" s="208">
        <f t="shared" si="28"/>
        <v>0</v>
      </c>
      <c r="V60" s="208">
        <f t="shared" si="22"/>
        <v>0</v>
      </c>
      <c r="W60" s="208">
        <f t="shared" si="23"/>
        <v>0</v>
      </c>
      <c r="X60" s="208">
        <f t="shared" si="24"/>
        <v>0</v>
      </c>
      <c r="Y60" s="208">
        <f t="shared" si="25"/>
        <v>1</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t="s">
        <v>365</v>
      </c>
      <c r="L61" s="230"/>
      <c r="M61" s="230"/>
      <c r="N61" s="143"/>
      <c r="O61" s="143"/>
      <c r="P61" s="143"/>
      <c r="Q61" s="143"/>
      <c r="R61" s="143"/>
      <c r="S61" s="143"/>
      <c r="T61" s="143"/>
      <c r="U61" s="214">
        <f>G61</f>
        <v>0</v>
      </c>
      <c r="V61" s="214">
        <f t="shared" ref="V61:AA61" si="29">H61</f>
        <v>0</v>
      </c>
      <c r="W61" s="214">
        <f t="shared" si="29"/>
        <v>0</v>
      </c>
      <c r="X61" s="214">
        <f t="shared" si="29"/>
        <v>0</v>
      </c>
      <c r="Y61" s="214" t="str">
        <f t="shared" si="29"/>
        <v>sales</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7" t="s">
        <v>299</v>
      </c>
      <c r="H65" s="347"/>
      <c r="I65" s="347"/>
      <c r="J65" s="347"/>
      <c r="K65" s="347"/>
      <c r="L65" s="347"/>
      <c r="M65" s="347"/>
      <c r="N65" s="142"/>
      <c r="O65" s="142"/>
      <c r="P65" s="142"/>
      <c r="Q65" s="142"/>
      <c r="R65" s="142"/>
      <c r="S65" s="142"/>
      <c r="T65" s="142"/>
      <c r="U65" s="347" t="s">
        <v>184</v>
      </c>
      <c r="V65" s="347"/>
      <c r="W65" s="347"/>
      <c r="X65" s="347"/>
      <c r="Y65" s="347"/>
      <c r="Z65" s="347"/>
      <c r="AA65" s="347"/>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1</v>
      </c>
      <c r="S73" s="146" t="b">
        <v>0</v>
      </c>
      <c r="T73" s="146" t="b">
        <v>0</v>
      </c>
      <c r="U73" s="208">
        <f t="shared" ref="U73" si="37">N73*1</f>
        <v>0</v>
      </c>
      <c r="V73" s="208">
        <f t="shared" ref="V73" si="38">O73*1</f>
        <v>0</v>
      </c>
      <c r="W73" s="208">
        <f t="shared" ref="W73" si="39">P73*1</f>
        <v>0</v>
      </c>
      <c r="X73" s="208">
        <f t="shared" ref="X73" si="40">Q73*1</f>
        <v>0</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7" t="s">
        <v>184</v>
      </c>
      <c r="V75" s="347"/>
      <c r="W75" s="347"/>
      <c r="X75" s="347"/>
      <c r="Y75" s="347"/>
      <c r="Z75" s="347"/>
      <c r="AA75" s="347"/>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7"/>
      <c r="H77" s="297"/>
      <c r="I77" s="297"/>
      <c r="J77" s="297"/>
      <c r="K77" s="297"/>
      <c r="L77" s="297"/>
      <c r="M77" s="297"/>
      <c r="R77" s="151"/>
      <c r="U77" s="211"/>
      <c r="V77" s="211"/>
      <c r="W77" s="211"/>
      <c r="X77" s="211"/>
      <c r="Y77" s="211"/>
      <c r="Z77" s="211"/>
      <c r="AA77" s="211"/>
    </row>
    <row r="78" spans="1:39" ht="12.95" customHeight="1" x14ac:dyDescent="0.25">
      <c r="B78" s="75" t="s">
        <v>336</v>
      </c>
      <c r="C78" s="75"/>
      <c r="D78" s="75"/>
      <c r="E78" s="91"/>
      <c r="F78" s="75"/>
      <c r="G78" s="297"/>
      <c r="H78" s="297"/>
      <c r="I78" s="297"/>
      <c r="J78" s="297"/>
      <c r="K78" s="297"/>
      <c r="L78" s="297"/>
      <c r="M78" s="297"/>
      <c r="R78" s="151"/>
      <c r="U78" s="211"/>
      <c r="V78" s="211"/>
      <c r="W78" s="211"/>
      <c r="X78" s="211"/>
      <c r="Y78" s="211"/>
      <c r="Z78" s="211"/>
      <c r="AA78" s="211"/>
    </row>
    <row r="79" spans="1:39" ht="12.95" customHeight="1" x14ac:dyDescent="0.25">
      <c r="B79" s="73" t="s">
        <v>338</v>
      </c>
      <c r="C79" s="75"/>
      <c r="D79" s="75"/>
      <c r="E79" s="91"/>
      <c r="F79" s="75"/>
      <c r="G79" s="347" t="s">
        <v>299</v>
      </c>
      <c r="H79" s="347"/>
      <c r="I79" s="347"/>
      <c r="J79" s="347"/>
      <c r="K79" s="347"/>
      <c r="L79" s="347"/>
      <c r="M79" s="347"/>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1</v>
      </c>
      <c r="S81" s="152" t="b">
        <v>0</v>
      </c>
      <c r="T81" s="152" t="b">
        <v>0</v>
      </c>
      <c r="U81" s="208">
        <f t="shared" ref="U81" si="44">N81*1</f>
        <v>0</v>
      </c>
      <c r="V81" s="208">
        <f t="shared" ref="V81" si="45">O81*1</f>
        <v>0</v>
      </c>
      <c r="W81" s="208">
        <f t="shared" ref="W81" si="46">P81*1</f>
        <v>0</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1</v>
      </c>
      <c r="S83" s="152" t="b">
        <v>0</v>
      </c>
      <c r="T83" s="152" t="b">
        <v>0</v>
      </c>
      <c r="U83" s="208">
        <f t="shared" si="51"/>
        <v>0</v>
      </c>
      <c r="V83" s="208">
        <f t="shared" si="52"/>
        <v>0</v>
      </c>
      <c r="W83" s="208">
        <f t="shared" si="53"/>
        <v>0</v>
      </c>
      <c r="X83" s="208">
        <f t="shared" si="54"/>
        <v>0</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29"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1" t="s">
        <v>234</v>
      </c>
      <c r="B1" s="352"/>
      <c r="C1" s="352"/>
      <c r="D1" s="352"/>
      <c r="E1" s="352"/>
      <c r="F1" s="352"/>
      <c r="G1" s="352"/>
      <c r="H1" s="352"/>
      <c r="I1" s="352"/>
      <c r="J1" s="352"/>
      <c r="K1" s="352"/>
      <c r="L1" s="352"/>
      <c r="M1" s="352"/>
      <c r="N1" s="353"/>
    </row>
    <row r="2" spans="1:14" ht="23.25" customHeight="1" x14ac:dyDescent="0.3">
      <c r="A2" s="348" t="s">
        <v>314</v>
      </c>
      <c r="B2" s="349"/>
      <c r="C2" s="349"/>
      <c r="D2" s="349"/>
      <c r="E2" s="349"/>
      <c r="F2" s="349"/>
      <c r="G2" s="349"/>
      <c r="H2" s="349"/>
      <c r="I2" s="349"/>
      <c r="J2" s="349"/>
      <c r="K2" s="349"/>
      <c r="L2" s="349"/>
      <c r="M2" s="349"/>
      <c r="N2" s="350"/>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Medmarc Casualty Insurance Company</v>
      </c>
      <c r="F4" s="114"/>
      <c r="G4" s="114"/>
      <c r="H4" s="115"/>
      <c r="I4" s="115"/>
      <c r="J4" s="115"/>
      <c r="K4" s="116"/>
      <c r="L4" s="63"/>
      <c r="M4" s="76" t="s">
        <v>55</v>
      </c>
      <c r="N4" s="164">
        <f>'Cover Page'!L9</f>
        <v>22241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ProAssurance Group</v>
      </c>
      <c r="F6" s="114"/>
      <c r="G6" s="115"/>
      <c r="H6" s="115"/>
      <c r="I6" s="115"/>
      <c r="J6" s="115"/>
      <c r="K6" s="116"/>
      <c r="L6" s="63"/>
      <c r="M6" s="76" t="s">
        <v>56</v>
      </c>
      <c r="N6" s="164">
        <f>'Cover Page'!L13</f>
        <v>2689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82" t="s">
        <v>363</v>
      </c>
      <c r="D14" s="363"/>
      <c r="E14" s="363"/>
      <c r="F14" s="363"/>
      <c r="G14" s="363"/>
      <c r="H14" s="363"/>
      <c r="I14" s="363"/>
      <c r="J14" s="363"/>
      <c r="K14" s="363"/>
      <c r="L14" s="363"/>
      <c r="M14" s="364"/>
      <c r="N14" s="259"/>
    </row>
    <row r="15" spans="1:14" x14ac:dyDescent="0.25">
      <c r="A15" s="257"/>
      <c r="B15" s="259"/>
      <c r="C15" s="365"/>
      <c r="D15" s="366"/>
      <c r="E15" s="366"/>
      <c r="F15" s="366"/>
      <c r="G15" s="366"/>
      <c r="H15" s="366"/>
      <c r="I15" s="366"/>
      <c r="J15" s="366"/>
      <c r="K15" s="366"/>
      <c r="L15" s="366"/>
      <c r="M15" s="367"/>
      <c r="N15" s="259"/>
    </row>
    <row r="16" spans="1:14" x14ac:dyDescent="0.25">
      <c r="A16" s="257"/>
      <c r="B16" s="259"/>
      <c r="C16" s="365"/>
      <c r="D16" s="366"/>
      <c r="E16" s="366"/>
      <c r="F16" s="366"/>
      <c r="G16" s="366"/>
      <c r="H16" s="366"/>
      <c r="I16" s="366"/>
      <c r="J16" s="366"/>
      <c r="K16" s="366"/>
      <c r="L16" s="366"/>
      <c r="M16" s="367"/>
      <c r="N16" s="259"/>
    </row>
    <row r="17" spans="1:14" x14ac:dyDescent="0.25">
      <c r="A17" s="257"/>
      <c r="B17" s="259"/>
      <c r="C17" s="365"/>
      <c r="D17" s="366"/>
      <c r="E17" s="366"/>
      <c r="F17" s="366"/>
      <c r="G17" s="366"/>
      <c r="H17" s="366"/>
      <c r="I17" s="366"/>
      <c r="J17" s="366"/>
      <c r="K17" s="366"/>
      <c r="L17" s="366"/>
      <c r="M17" s="367"/>
      <c r="N17" s="259"/>
    </row>
    <row r="18" spans="1:14" x14ac:dyDescent="0.25">
      <c r="A18" s="257"/>
      <c r="B18" s="259"/>
      <c r="C18" s="365"/>
      <c r="D18" s="366"/>
      <c r="E18" s="366"/>
      <c r="F18" s="366"/>
      <c r="G18" s="366"/>
      <c r="H18" s="366"/>
      <c r="I18" s="366"/>
      <c r="J18" s="366"/>
      <c r="K18" s="366"/>
      <c r="L18" s="366"/>
      <c r="M18" s="367"/>
      <c r="N18" s="259"/>
    </row>
    <row r="19" spans="1:14" x14ac:dyDescent="0.25">
      <c r="A19" s="257"/>
      <c r="B19" s="259"/>
      <c r="C19" s="365"/>
      <c r="D19" s="366"/>
      <c r="E19" s="366"/>
      <c r="F19" s="366"/>
      <c r="G19" s="366"/>
      <c r="H19" s="366"/>
      <c r="I19" s="366"/>
      <c r="J19" s="366"/>
      <c r="K19" s="366"/>
      <c r="L19" s="366"/>
      <c r="M19" s="367"/>
      <c r="N19" s="259"/>
    </row>
    <row r="20" spans="1:14" x14ac:dyDescent="0.25">
      <c r="A20" s="257"/>
      <c r="B20" s="259"/>
      <c r="C20" s="365"/>
      <c r="D20" s="366"/>
      <c r="E20" s="366"/>
      <c r="F20" s="366"/>
      <c r="G20" s="366"/>
      <c r="H20" s="366"/>
      <c r="I20" s="366"/>
      <c r="J20" s="366"/>
      <c r="K20" s="366"/>
      <c r="L20" s="366"/>
      <c r="M20" s="367"/>
      <c r="N20" s="259"/>
    </row>
    <row r="21" spans="1:14" x14ac:dyDescent="0.25">
      <c r="A21" s="257"/>
      <c r="B21" s="259"/>
      <c r="C21" s="365"/>
      <c r="D21" s="366"/>
      <c r="E21" s="366"/>
      <c r="F21" s="366"/>
      <c r="G21" s="366"/>
      <c r="H21" s="366"/>
      <c r="I21" s="366"/>
      <c r="J21" s="366"/>
      <c r="K21" s="366"/>
      <c r="L21" s="366"/>
      <c r="M21" s="367"/>
      <c r="N21" s="259"/>
    </row>
    <row r="22" spans="1:14" x14ac:dyDescent="0.25">
      <c r="A22" s="257"/>
      <c r="B22" s="259"/>
      <c r="C22" s="365"/>
      <c r="D22" s="366"/>
      <c r="E22" s="366"/>
      <c r="F22" s="366"/>
      <c r="G22" s="366"/>
      <c r="H22" s="366"/>
      <c r="I22" s="366"/>
      <c r="J22" s="366"/>
      <c r="K22" s="366"/>
      <c r="L22" s="366"/>
      <c r="M22" s="367"/>
      <c r="N22" s="259"/>
    </row>
    <row r="23" spans="1:14" x14ac:dyDescent="0.25">
      <c r="A23" s="257"/>
      <c r="B23" s="259"/>
      <c r="C23" s="368"/>
      <c r="D23" s="369"/>
      <c r="E23" s="369"/>
      <c r="F23" s="369"/>
      <c r="G23" s="369"/>
      <c r="H23" s="369"/>
      <c r="I23" s="369"/>
      <c r="J23" s="369"/>
      <c r="K23" s="369"/>
      <c r="L23" s="369"/>
      <c r="M23" s="370"/>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ht="15" customHeight="1" x14ac:dyDescent="0.25">
      <c r="A33" s="257"/>
      <c r="B33" s="258"/>
      <c r="C33" s="382" t="s">
        <v>364</v>
      </c>
      <c r="D33" s="363"/>
      <c r="E33" s="363"/>
      <c r="F33" s="363"/>
      <c r="G33" s="363"/>
      <c r="H33" s="363"/>
      <c r="I33" s="363"/>
      <c r="J33" s="363"/>
      <c r="K33" s="363"/>
      <c r="L33" s="363"/>
      <c r="M33" s="364"/>
      <c r="N33" s="259"/>
    </row>
    <row r="34" spans="1:14" x14ac:dyDescent="0.25">
      <c r="A34" s="257"/>
      <c r="B34" s="258"/>
      <c r="C34" s="365"/>
      <c r="D34" s="366"/>
      <c r="E34" s="366"/>
      <c r="F34" s="366"/>
      <c r="G34" s="366"/>
      <c r="H34" s="366"/>
      <c r="I34" s="366"/>
      <c r="J34" s="366"/>
      <c r="K34" s="366"/>
      <c r="L34" s="366"/>
      <c r="M34" s="367"/>
      <c r="N34" s="259"/>
    </row>
    <row r="35" spans="1:14" x14ac:dyDescent="0.25">
      <c r="A35" s="257"/>
      <c r="B35" s="258"/>
      <c r="C35" s="365"/>
      <c r="D35" s="366"/>
      <c r="E35" s="366"/>
      <c r="F35" s="366"/>
      <c r="G35" s="366"/>
      <c r="H35" s="366"/>
      <c r="I35" s="366"/>
      <c r="J35" s="366"/>
      <c r="K35" s="366"/>
      <c r="L35" s="366"/>
      <c r="M35" s="367"/>
      <c r="N35" s="259"/>
    </row>
    <row r="36" spans="1:14" x14ac:dyDescent="0.25">
      <c r="A36" s="257"/>
      <c r="B36" s="258"/>
      <c r="C36" s="365"/>
      <c r="D36" s="366"/>
      <c r="E36" s="366"/>
      <c r="F36" s="366"/>
      <c r="G36" s="366"/>
      <c r="H36" s="366"/>
      <c r="I36" s="366"/>
      <c r="J36" s="366"/>
      <c r="K36" s="366"/>
      <c r="L36" s="366"/>
      <c r="M36" s="367"/>
      <c r="N36" s="259"/>
    </row>
    <row r="37" spans="1:14" x14ac:dyDescent="0.25">
      <c r="A37" s="257"/>
      <c r="B37" s="258"/>
      <c r="C37" s="365"/>
      <c r="D37" s="366"/>
      <c r="E37" s="366"/>
      <c r="F37" s="366"/>
      <c r="G37" s="366"/>
      <c r="H37" s="366"/>
      <c r="I37" s="366"/>
      <c r="J37" s="366"/>
      <c r="K37" s="366"/>
      <c r="L37" s="366"/>
      <c r="M37" s="367"/>
      <c r="N37" s="259"/>
    </row>
    <row r="38" spans="1:14" x14ac:dyDescent="0.25">
      <c r="A38" s="257"/>
      <c r="B38" s="258"/>
      <c r="C38" s="365"/>
      <c r="D38" s="366"/>
      <c r="E38" s="366"/>
      <c r="F38" s="366"/>
      <c r="G38" s="366"/>
      <c r="H38" s="366"/>
      <c r="I38" s="366"/>
      <c r="J38" s="366"/>
      <c r="K38" s="366"/>
      <c r="L38" s="366"/>
      <c r="M38" s="367"/>
      <c r="N38" s="259"/>
    </row>
    <row r="39" spans="1:14" x14ac:dyDescent="0.25">
      <c r="A39" s="257"/>
      <c r="B39" s="258"/>
      <c r="C39" s="365"/>
      <c r="D39" s="366"/>
      <c r="E39" s="366"/>
      <c r="F39" s="366"/>
      <c r="G39" s="366"/>
      <c r="H39" s="366"/>
      <c r="I39" s="366"/>
      <c r="J39" s="366"/>
      <c r="K39" s="366"/>
      <c r="L39" s="366"/>
      <c r="M39" s="367"/>
      <c r="N39" s="259"/>
    </row>
    <row r="40" spans="1:14" x14ac:dyDescent="0.25">
      <c r="A40" s="257"/>
      <c r="B40" s="258"/>
      <c r="C40" s="365"/>
      <c r="D40" s="366"/>
      <c r="E40" s="366"/>
      <c r="F40" s="366"/>
      <c r="G40" s="366"/>
      <c r="H40" s="366"/>
      <c r="I40" s="366"/>
      <c r="J40" s="366"/>
      <c r="K40" s="366"/>
      <c r="L40" s="366"/>
      <c r="M40" s="367"/>
      <c r="N40" s="259"/>
    </row>
    <row r="41" spans="1:14" x14ac:dyDescent="0.25">
      <c r="A41" s="257"/>
      <c r="B41" s="258"/>
      <c r="C41" s="365"/>
      <c r="D41" s="366"/>
      <c r="E41" s="366"/>
      <c r="F41" s="366"/>
      <c r="G41" s="366"/>
      <c r="H41" s="366"/>
      <c r="I41" s="366"/>
      <c r="J41" s="366"/>
      <c r="K41" s="366"/>
      <c r="L41" s="366"/>
      <c r="M41" s="367"/>
      <c r="N41" s="259"/>
    </row>
    <row r="42" spans="1:14" x14ac:dyDescent="0.25">
      <c r="A42" s="257"/>
      <c r="B42" s="258"/>
      <c r="C42" s="365"/>
      <c r="D42" s="366"/>
      <c r="E42" s="366"/>
      <c r="F42" s="366"/>
      <c r="G42" s="366"/>
      <c r="H42" s="366"/>
      <c r="I42" s="366"/>
      <c r="J42" s="366"/>
      <c r="K42" s="366"/>
      <c r="L42" s="366"/>
      <c r="M42" s="367"/>
      <c r="N42" s="259"/>
    </row>
    <row r="43" spans="1:14" x14ac:dyDescent="0.25">
      <c r="A43" s="257"/>
      <c r="B43" s="258"/>
      <c r="C43" s="365"/>
      <c r="D43" s="366"/>
      <c r="E43" s="366"/>
      <c r="F43" s="366"/>
      <c r="G43" s="366"/>
      <c r="H43" s="366"/>
      <c r="I43" s="366"/>
      <c r="J43" s="366"/>
      <c r="K43" s="366"/>
      <c r="L43" s="366"/>
      <c r="M43" s="367"/>
      <c r="N43" s="259"/>
    </row>
    <row r="44" spans="1:14" x14ac:dyDescent="0.25">
      <c r="A44" s="257"/>
      <c r="B44" s="258"/>
      <c r="C44" s="365"/>
      <c r="D44" s="366"/>
      <c r="E44" s="366"/>
      <c r="F44" s="366"/>
      <c r="G44" s="366"/>
      <c r="H44" s="366"/>
      <c r="I44" s="366"/>
      <c r="J44" s="366"/>
      <c r="K44" s="366"/>
      <c r="L44" s="366"/>
      <c r="M44" s="367"/>
      <c r="N44" s="259"/>
    </row>
    <row r="45" spans="1:14" x14ac:dyDescent="0.25">
      <c r="A45" s="257"/>
      <c r="B45" s="258"/>
      <c r="C45" s="365"/>
      <c r="D45" s="366"/>
      <c r="E45" s="366"/>
      <c r="F45" s="366"/>
      <c r="G45" s="366"/>
      <c r="H45" s="366"/>
      <c r="I45" s="366"/>
      <c r="J45" s="366"/>
      <c r="K45" s="366"/>
      <c r="L45" s="366"/>
      <c r="M45" s="367"/>
      <c r="N45" s="259"/>
    </row>
    <row r="46" spans="1:14" x14ac:dyDescent="0.25">
      <c r="A46" s="257"/>
      <c r="B46" s="258"/>
      <c r="C46" s="365"/>
      <c r="D46" s="366"/>
      <c r="E46" s="366"/>
      <c r="F46" s="366"/>
      <c r="G46" s="366"/>
      <c r="H46" s="366"/>
      <c r="I46" s="366"/>
      <c r="J46" s="366"/>
      <c r="K46" s="366"/>
      <c r="L46" s="366"/>
      <c r="M46" s="367"/>
      <c r="N46" s="259"/>
    </row>
    <row r="47" spans="1:14" x14ac:dyDescent="0.25">
      <c r="A47" s="257"/>
      <c r="B47" s="258"/>
      <c r="C47" s="365"/>
      <c r="D47" s="366"/>
      <c r="E47" s="366"/>
      <c r="F47" s="366"/>
      <c r="G47" s="366"/>
      <c r="H47" s="366"/>
      <c r="I47" s="366"/>
      <c r="J47" s="366"/>
      <c r="K47" s="366"/>
      <c r="L47" s="366"/>
      <c r="M47" s="367"/>
      <c r="N47" s="259"/>
    </row>
    <row r="48" spans="1:14" x14ac:dyDescent="0.25">
      <c r="A48" s="257"/>
      <c r="B48" s="258"/>
      <c r="C48" s="365"/>
      <c r="D48" s="366"/>
      <c r="E48" s="366"/>
      <c r="F48" s="366"/>
      <c r="G48" s="366"/>
      <c r="H48" s="366"/>
      <c r="I48" s="366"/>
      <c r="J48" s="366"/>
      <c r="K48" s="366"/>
      <c r="L48" s="366"/>
      <c r="M48" s="367"/>
      <c r="N48" s="259"/>
    </row>
    <row r="49" spans="1:14" x14ac:dyDescent="0.25">
      <c r="A49" s="257"/>
      <c r="B49" s="258"/>
      <c r="C49" s="365"/>
      <c r="D49" s="366"/>
      <c r="E49" s="366"/>
      <c r="F49" s="366"/>
      <c r="G49" s="366"/>
      <c r="H49" s="366"/>
      <c r="I49" s="366"/>
      <c r="J49" s="366"/>
      <c r="K49" s="366"/>
      <c r="L49" s="366"/>
      <c r="M49" s="367"/>
      <c r="N49" s="259"/>
    </row>
    <row r="50" spans="1:14" x14ac:dyDescent="0.25">
      <c r="A50" s="257"/>
      <c r="B50" s="258"/>
      <c r="C50" s="365"/>
      <c r="D50" s="366"/>
      <c r="E50" s="366"/>
      <c r="F50" s="366"/>
      <c r="G50" s="366"/>
      <c r="H50" s="366"/>
      <c r="I50" s="366"/>
      <c r="J50" s="366"/>
      <c r="K50" s="366"/>
      <c r="L50" s="366"/>
      <c r="M50" s="367"/>
      <c r="N50" s="259"/>
    </row>
    <row r="51" spans="1:14" x14ac:dyDescent="0.25">
      <c r="A51" s="257"/>
      <c r="B51" s="258"/>
      <c r="C51" s="365"/>
      <c r="D51" s="366"/>
      <c r="E51" s="366"/>
      <c r="F51" s="366"/>
      <c r="G51" s="366"/>
      <c r="H51" s="366"/>
      <c r="I51" s="366"/>
      <c r="J51" s="366"/>
      <c r="K51" s="366"/>
      <c r="L51" s="366"/>
      <c r="M51" s="367"/>
      <c r="N51" s="259"/>
    </row>
    <row r="52" spans="1:14" x14ac:dyDescent="0.25">
      <c r="A52" s="257"/>
      <c r="B52" s="258"/>
      <c r="C52" s="365"/>
      <c r="D52" s="366"/>
      <c r="E52" s="366"/>
      <c r="F52" s="366"/>
      <c r="G52" s="366"/>
      <c r="H52" s="366"/>
      <c r="I52" s="366"/>
      <c r="J52" s="366"/>
      <c r="K52" s="366"/>
      <c r="L52" s="366"/>
      <c r="M52" s="367"/>
      <c r="N52" s="259"/>
    </row>
    <row r="53" spans="1:14" x14ac:dyDescent="0.25">
      <c r="A53" s="257"/>
      <c r="B53" s="258"/>
      <c r="C53" s="365"/>
      <c r="D53" s="366"/>
      <c r="E53" s="366"/>
      <c r="F53" s="366"/>
      <c r="G53" s="366"/>
      <c r="H53" s="366"/>
      <c r="I53" s="366"/>
      <c r="J53" s="366"/>
      <c r="K53" s="366"/>
      <c r="L53" s="366"/>
      <c r="M53" s="367"/>
      <c r="N53" s="259"/>
    </row>
    <row r="54" spans="1:14" x14ac:dyDescent="0.25">
      <c r="A54" s="257"/>
      <c r="B54" s="258"/>
      <c r="C54" s="365"/>
      <c r="D54" s="366"/>
      <c r="E54" s="366"/>
      <c r="F54" s="366"/>
      <c r="G54" s="366"/>
      <c r="H54" s="366"/>
      <c r="I54" s="366"/>
      <c r="J54" s="366"/>
      <c r="K54" s="366"/>
      <c r="L54" s="366"/>
      <c r="M54" s="367"/>
      <c r="N54" s="259"/>
    </row>
    <row r="55" spans="1:14" x14ac:dyDescent="0.25">
      <c r="A55" s="257"/>
      <c r="B55" s="258"/>
      <c r="C55" s="365"/>
      <c r="D55" s="366"/>
      <c r="E55" s="366"/>
      <c r="F55" s="366"/>
      <c r="G55" s="366"/>
      <c r="H55" s="366"/>
      <c r="I55" s="366"/>
      <c r="J55" s="366"/>
      <c r="K55" s="366"/>
      <c r="L55" s="366"/>
      <c r="M55" s="367"/>
      <c r="N55" s="259"/>
    </row>
    <row r="56" spans="1:14" x14ac:dyDescent="0.25">
      <c r="A56" s="257"/>
      <c r="B56" s="258"/>
      <c r="C56" s="365"/>
      <c r="D56" s="366"/>
      <c r="E56" s="366"/>
      <c r="F56" s="366"/>
      <c r="G56" s="366"/>
      <c r="H56" s="366"/>
      <c r="I56" s="366"/>
      <c r="J56" s="366"/>
      <c r="K56" s="366"/>
      <c r="L56" s="366"/>
      <c r="M56" s="367"/>
      <c r="N56" s="259"/>
    </row>
    <row r="57" spans="1:14" x14ac:dyDescent="0.25">
      <c r="A57" s="257"/>
      <c r="B57" s="258"/>
      <c r="C57" s="365"/>
      <c r="D57" s="366"/>
      <c r="E57" s="366"/>
      <c r="F57" s="366"/>
      <c r="G57" s="366"/>
      <c r="H57" s="366"/>
      <c r="I57" s="366"/>
      <c r="J57" s="366"/>
      <c r="K57" s="366"/>
      <c r="L57" s="366"/>
      <c r="M57" s="367"/>
      <c r="N57" s="259"/>
    </row>
    <row r="58" spans="1:14" x14ac:dyDescent="0.25">
      <c r="A58" s="257"/>
      <c r="B58" s="258"/>
      <c r="C58" s="365"/>
      <c r="D58" s="366"/>
      <c r="E58" s="366"/>
      <c r="F58" s="366"/>
      <c r="G58" s="366"/>
      <c r="H58" s="366"/>
      <c r="I58" s="366"/>
      <c r="J58" s="366"/>
      <c r="K58" s="366"/>
      <c r="L58" s="366"/>
      <c r="M58" s="367"/>
      <c r="N58" s="259"/>
    </row>
    <row r="59" spans="1:14" x14ac:dyDescent="0.25">
      <c r="A59" s="257"/>
      <c r="B59" s="258"/>
      <c r="C59" s="365"/>
      <c r="D59" s="366"/>
      <c r="E59" s="366"/>
      <c r="F59" s="366"/>
      <c r="G59" s="366"/>
      <c r="H59" s="366"/>
      <c r="I59" s="366"/>
      <c r="J59" s="366"/>
      <c r="K59" s="366"/>
      <c r="L59" s="366"/>
      <c r="M59" s="367"/>
      <c r="N59" s="259"/>
    </row>
    <row r="60" spans="1:14" x14ac:dyDescent="0.25">
      <c r="A60" s="257"/>
      <c r="B60" s="258"/>
      <c r="C60" s="365"/>
      <c r="D60" s="366"/>
      <c r="E60" s="366"/>
      <c r="F60" s="366"/>
      <c r="G60" s="366"/>
      <c r="H60" s="366"/>
      <c r="I60" s="366"/>
      <c r="J60" s="366"/>
      <c r="K60" s="366"/>
      <c r="L60" s="366"/>
      <c r="M60" s="367"/>
      <c r="N60" s="259"/>
    </row>
    <row r="61" spans="1:14" x14ac:dyDescent="0.25">
      <c r="A61" s="257"/>
      <c r="B61" s="258"/>
      <c r="C61" s="365"/>
      <c r="D61" s="366"/>
      <c r="E61" s="366"/>
      <c r="F61" s="366"/>
      <c r="G61" s="366"/>
      <c r="H61" s="366"/>
      <c r="I61" s="366"/>
      <c r="J61" s="366"/>
      <c r="K61" s="366"/>
      <c r="L61" s="366"/>
      <c r="M61" s="367"/>
      <c r="N61" s="259"/>
    </row>
    <row r="62" spans="1:14" x14ac:dyDescent="0.25">
      <c r="A62" s="257"/>
      <c r="B62" s="258"/>
      <c r="C62" s="368"/>
      <c r="D62" s="369"/>
      <c r="E62" s="369"/>
      <c r="F62" s="369"/>
      <c r="G62" s="369"/>
      <c r="H62" s="369"/>
      <c r="I62" s="369"/>
      <c r="J62" s="369"/>
      <c r="K62" s="369"/>
      <c r="L62" s="369"/>
      <c r="M62" s="370"/>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D1" workbookViewId="0">
      <selection activeCell="P21" sqref="P21"/>
    </sheetView>
  </sheetViews>
  <sheetFormatPr defaultColWidth="8.85546875" defaultRowHeight="15" x14ac:dyDescent="0.2"/>
  <cols>
    <col min="1" max="1" width="19" style="281"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1" t="s">
        <v>19</v>
      </c>
      <c r="B1" s="371"/>
      <c r="C1" s="371"/>
      <c r="D1" s="371"/>
      <c r="E1" s="371"/>
      <c r="F1" s="371"/>
      <c r="G1" s="371"/>
      <c r="H1" s="371"/>
      <c r="I1" s="371"/>
      <c r="J1" s="371"/>
      <c r="K1" s="371"/>
      <c r="L1" s="371"/>
      <c r="M1" s="371"/>
      <c r="N1" s="70"/>
      <c r="O1" s="70"/>
      <c r="P1" s="70"/>
      <c r="Q1" s="71"/>
      <c r="R1" s="71"/>
    </row>
    <row r="2" spans="1:21" ht="26.25" customHeight="1" x14ac:dyDescent="0.35">
      <c r="A2" s="372" t="s">
        <v>18</v>
      </c>
      <c r="B2" s="372"/>
      <c r="C2" s="372"/>
      <c r="D2" s="372"/>
      <c r="E2" s="372"/>
      <c r="F2" s="372"/>
      <c r="G2" s="372"/>
      <c r="H2" s="372"/>
      <c r="I2" s="372"/>
      <c r="J2" s="372"/>
      <c r="K2" s="372"/>
      <c r="L2" s="372"/>
      <c r="M2" s="372"/>
      <c r="N2" s="71"/>
      <c r="O2" s="71"/>
      <c r="P2" s="71"/>
      <c r="Q2" s="71"/>
      <c r="R2" s="71"/>
    </row>
    <row r="3" spans="1:21" ht="18" x14ac:dyDescent="0.25">
      <c r="A3" s="343" t="str">
        <f>'Cover Page'!A5:N5</f>
        <v>For Reporting Period: April, May, and June 2021 and Overall Quarter Total</v>
      </c>
      <c r="B3" s="343"/>
      <c r="C3" s="343"/>
      <c r="D3" s="343"/>
      <c r="E3" s="343"/>
      <c r="F3" s="343"/>
      <c r="G3" s="343"/>
      <c r="H3" s="343"/>
      <c r="I3" s="343"/>
      <c r="J3" s="343"/>
      <c r="K3" s="343"/>
      <c r="L3" s="343"/>
      <c r="M3" s="343"/>
      <c r="N3" s="343"/>
      <c r="O3" s="71"/>
      <c r="P3" s="71"/>
      <c r="Q3" s="71"/>
      <c r="R3" s="71"/>
    </row>
    <row r="4" spans="1:21" s="8" customFormat="1" ht="12" customHeight="1" thickBot="1" x14ac:dyDescent="0.25">
      <c r="A4" s="282"/>
      <c r="B4" s="131"/>
      <c r="C4" s="131"/>
      <c r="E4" s="181"/>
      <c r="F4" s="199"/>
      <c r="G4" s="199"/>
      <c r="H4" s="199"/>
      <c r="I4" s="199"/>
      <c r="J4" s="189"/>
      <c r="K4" s="191"/>
      <c r="L4" s="191"/>
      <c r="M4" s="7"/>
      <c r="N4" s="5"/>
      <c r="O4" s="5"/>
      <c r="P4" s="6"/>
      <c r="Q4" s="6"/>
      <c r="R4" s="6"/>
      <c r="S4" s="6"/>
      <c r="T4" s="6"/>
    </row>
    <row r="5" spans="1:21" s="3" customFormat="1" ht="15" customHeight="1" x14ac:dyDescent="0.25">
      <c r="A5" s="283" t="s">
        <v>17</v>
      </c>
      <c r="B5" s="162" t="str">
        <f>'Cover Page'!B9</f>
        <v>Medmarc Casualty Insurance Company</v>
      </c>
      <c r="C5" s="162"/>
      <c r="D5" s="274"/>
      <c r="E5" s="182"/>
      <c r="F5" s="221"/>
      <c r="G5" s="221"/>
      <c r="H5" s="221"/>
      <c r="I5" s="221"/>
      <c r="J5" s="221"/>
      <c r="K5" s="222"/>
      <c r="L5" s="192" t="s">
        <v>55</v>
      </c>
      <c r="M5" s="332">
        <f>'Cover Page'!L9</f>
        <v>22241</v>
      </c>
      <c r="N5" s="2"/>
      <c r="O5" s="2"/>
      <c r="P5" s="2"/>
      <c r="Q5" s="2"/>
      <c r="R5" s="2"/>
    </row>
    <row r="6" spans="1:21" s="3" customFormat="1" ht="14.25" x14ac:dyDescent="0.2">
      <c r="A6" s="284"/>
      <c r="B6" s="132"/>
      <c r="C6" s="132"/>
      <c r="D6" s="110"/>
      <c r="E6" s="183"/>
      <c r="F6" s="288"/>
      <c r="G6" s="200"/>
      <c r="H6" s="200"/>
      <c r="I6" s="200"/>
      <c r="J6" s="200"/>
      <c r="K6" s="183"/>
      <c r="L6" s="144"/>
      <c r="M6" s="333"/>
      <c r="N6" s="2"/>
      <c r="O6" s="2"/>
      <c r="P6" s="2"/>
      <c r="Q6" s="2"/>
      <c r="R6" s="2"/>
    </row>
    <row r="7" spans="1:21" s="3" customFormat="1" ht="15" customHeight="1" x14ac:dyDescent="0.25">
      <c r="A7" s="285" t="s">
        <v>20</v>
      </c>
      <c r="B7" s="163" t="str">
        <f>'Cover Page'!B13</f>
        <v>ProAssurance Group</v>
      </c>
      <c r="C7" s="163"/>
      <c r="D7" s="163"/>
      <c r="E7" s="184"/>
      <c r="F7" s="223"/>
      <c r="G7" s="223"/>
      <c r="H7" s="223"/>
      <c r="I7" s="223"/>
      <c r="J7" s="223"/>
      <c r="K7" s="224"/>
      <c r="L7" s="145" t="s">
        <v>56</v>
      </c>
      <c r="M7" s="334">
        <f>'Cover Page'!L13</f>
        <v>2689</v>
      </c>
      <c r="N7" s="2"/>
      <c r="O7" s="2"/>
      <c r="P7" s="2"/>
      <c r="Q7" s="2"/>
      <c r="R7" s="2"/>
    </row>
    <row r="8" spans="1:21" s="6" customFormat="1" ht="6.75" customHeight="1" thickBot="1" x14ac:dyDescent="0.3">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7"/>
      <c r="B9" s="134"/>
      <c r="C9" s="134"/>
      <c r="D9" s="272"/>
      <c r="E9" s="186"/>
      <c r="F9" s="202"/>
      <c r="G9" s="202"/>
      <c r="H9" s="202"/>
      <c r="I9" s="202"/>
      <c r="J9" s="186"/>
      <c r="K9" s="194"/>
      <c r="L9" s="194"/>
    </row>
    <row r="10" spans="1:21" s="72" customFormat="1" ht="15" customHeight="1" thickTop="1" x14ac:dyDescent="0.2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25">
      <c r="A11" s="318"/>
      <c r="B11" s="299"/>
      <c r="C11" s="299"/>
      <c r="D11" s="299"/>
      <c r="E11" s="299"/>
      <c r="F11" s="300"/>
      <c r="G11" s="301"/>
      <c r="H11" s="301"/>
      <c r="I11" s="301"/>
      <c r="J11" s="302"/>
      <c r="K11" s="303" t="s">
        <v>16</v>
      </c>
      <c r="L11" s="304" t="s">
        <v>12</v>
      </c>
      <c r="M11" s="305"/>
    </row>
    <row r="12" spans="1:21" s="72" customFormat="1" ht="15" customHeight="1" x14ac:dyDescent="0.2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25">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25">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3">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x14ac:dyDescent="0.25">
      <c r="A16" s="196"/>
      <c r="B16" s="273"/>
      <c r="D16" s="135"/>
      <c r="E16" s="273"/>
      <c r="F16" s="187"/>
      <c r="G16" s="203"/>
      <c r="H16" s="203"/>
      <c r="I16" s="204"/>
      <c r="J16" s="204"/>
      <c r="K16" s="190"/>
      <c r="L16" s="195"/>
      <c r="M16" s="195"/>
    </row>
    <row r="17" spans="1:15" s="294" customFormat="1" ht="16.5" customHeight="1" x14ac:dyDescent="0.25">
      <c r="A17" s="320">
        <f t="shared" ref="A17:A62" si="0">$M$5</f>
        <v>22241</v>
      </c>
      <c r="B17" s="317" t="s">
        <v>230</v>
      </c>
      <c r="C17" s="317" t="s">
        <v>362</v>
      </c>
      <c r="D17" s="317">
        <v>12487</v>
      </c>
      <c r="E17" s="317" t="s">
        <v>344</v>
      </c>
      <c r="F17" s="322">
        <v>0</v>
      </c>
      <c r="G17" s="322">
        <v>0</v>
      </c>
      <c r="H17" s="322">
        <v>0</v>
      </c>
      <c r="I17" s="322">
        <v>0</v>
      </c>
      <c r="J17" s="322">
        <v>0</v>
      </c>
      <c r="K17" s="322">
        <v>0</v>
      </c>
      <c r="L17" s="321">
        <v>0</v>
      </c>
      <c r="M17" s="321">
        <v>0</v>
      </c>
      <c r="O17" s="294" t="str">
        <f>IF(OR(B17="PPA", B17="CMP",B17="CML",B17="CMA",B17="WC",B17="MED"),B17,"ASLine")</f>
        <v>CML</v>
      </c>
    </row>
    <row r="18" spans="1:15" s="294" customFormat="1" ht="16.5" customHeight="1" x14ac:dyDescent="0.25">
      <c r="A18" s="320">
        <f t="shared" si="0"/>
        <v>22241</v>
      </c>
      <c r="B18" s="317"/>
      <c r="C18" s="317"/>
      <c r="D18" s="317"/>
      <c r="E18" s="317"/>
      <c r="F18" s="322"/>
      <c r="G18" s="323"/>
      <c r="H18" s="324"/>
      <c r="I18" s="324"/>
      <c r="J18" s="324"/>
      <c r="K18" s="322"/>
      <c r="L18" s="321"/>
      <c r="M18" s="321"/>
      <c r="O18" s="294" t="str">
        <f t="shared" ref="O18:O62" si="1">IF(OR(B18="PPA", B18="CMP",B18="CML",B18="CMA",B18="WC",B18="MED"),B18,"ASLine")</f>
        <v>ASLine</v>
      </c>
    </row>
    <row r="19" spans="1:15" s="294" customFormat="1" ht="16.5" customHeight="1" x14ac:dyDescent="0.25">
      <c r="A19" s="320">
        <f t="shared" si="0"/>
        <v>22241</v>
      </c>
      <c r="B19" s="317"/>
      <c r="C19" s="317"/>
      <c r="D19" s="317"/>
      <c r="E19" s="317"/>
      <c r="F19" s="322"/>
      <c r="G19" s="323"/>
      <c r="H19" s="324"/>
      <c r="I19" s="324"/>
      <c r="J19" s="324"/>
      <c r="K19" s="322"/>
      <c r="L19" s="321"/>
      <c r="M19" s="321"/>
      <c r="O19" s="294" t="str">
        <f t="shared" si="1"/>
        <v>ASLine</v>
      </c>
    </row>
    <row r="20" spans="1:15" s="294" customFormat="1" ht="16.5" customHeight="1" x14ac:dyDescent="0.25">
      <c r="A20" s="320">
        <f t="shared" si="0"/>
        <v>22241</v>
      </c>
      <c r="B20" s="317"/>
      <c r="C20" s="317"/>
      <c r="D20" s="317"/>
      <c r="E20" s="317"/>
      <c r="F20" s="322"/>
      <c r="G20" s="323"/>
      <c r="H20" s="324"/>
      <c r="I20" s="324"/>
      <c r="J20" s="324"/>
      <c r="K20" s="322"/>
      <c r="L20" s="321"/>
      <c r="M20" s="321"/>
      <c r="O20" s="294" t="str">
        <f t="shared" si="1"/>
        <v>ASLine</v>
      </c>
    </row>
    <row r="21" spans="1:15" s="294" customFormat="1" ht="16.5" customHeight="1" x14ac:dyDescent="0.25">
      <c r="A21" s="320">
        <f t="shared" si="0"/>
        <v>22241</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22241</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22241</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22241</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22241</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22241</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22241</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22241</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22241</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22241</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22241</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22241</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22241</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22241</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22241</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22241</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22241</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22241</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22241</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22241</v>
      </c>
      <c r="B40" s="317"/>
      <c r="C40" s="317"/>
      <c r="D40" s="317"/>
      <c r="E40" s="317"/>
      <c r="F40" s="322"/>
      <c r="G40" s="323"/>
      <c r="H40" s="324"/>
      <c r="I40" s="324"/>
      <c r="J40" s="324"/>
      <c r="K40" s="322"/>
      <c r="L40" s="321"/>
      <c r="M40" s="321"/>
      <c r="O40" s="294" t="str">
        <f t="shared" si="1"/>
        <v>ASLine</v>
      </c>
    </row>
    <row r="41" spans="1:15" s="294" customFormat="1" x14ac:dyDescent="0.25">
      <c r="A41" s="320">
        <f t="shared" si="0"/>
        <v>22241</v>
      </c>
      <c r="B41" s="317"/>
      <c r="C41" s="317"/>
      <c r="D41" s="317"/>
      <c r="E41" s="317"/>
      <c r="F41" s="322"/>
      <c r="G41" s="323"/>
      <c r="H41" s="324"/>
      <c r="I41" s="324"/>
      <c r="J41" s="324"/>
      <c r="K41" s="322"/>
      <c r="L41" s="321"/>
      <c r="M41" s="321"/>
      <c r="O41" s="294" t="str">
        <f t="shared" si="1"/>
        <v>ASLine</v>
      </c>
    </row>
    <row r="42" spans="1:15" s="294" customFormat="1" x14ac:dyDescent="0.25">
      <c r="A42" s="320">
        <f t="shared" si="0"/>
        <v>22241</v>
      </c>
      <c r="B42" s="317"/>
      <c r="C42" s="317"/>
      <c r="D42" s="317"/>
      <c r="E42" s="317"/>
      <c r="F42" s="322"/>
      <c r="G42" s="323"/>
      <c r="H42" s="324"/>
      <c r="I42" s="324"/>
      <c r="J42" s="324"/>
      <c r="K42" s="322"/>
      <c r="L42" s="321"/>
      <c r="M42" s="321"/>
      <c r="O42" s="294" t="str">
        <f t="shared" si="1"/>
        <v>ASLine</v>
      </c>
    </row>
    <row r="43" spans="1:15" s="294" customFormat="1" x14ac:dyDescent="0.25">
      <c r="A43" s="320">
        <f t="shared" si="0"/>
        <v>22241</v>
      </c>
      <c r="B43" s="317"/>
      <c r="C43" s="317"/>
      <c r="D43" s="317"/>
      <c r="E43" s="317"/>
      <c r="F43" s="322"/>
      <c r="G43" s="323"/>
      <c r="H43" s="324"/>
      <c r="I43" s="324"/>
      <c r="J43" s="324"/>
      <c r="K43" s="322"/>
      <c r="L43" s="321"/>
      <c r="M43" s="321"/>
      <c r="O43" s="294" t="str">
        <f t="shared" si="1"/>
        <v>ASLine</v>
      </c>
    </row>
    <row r="44" spans="1:15" s="294" customFormat="1" x14ac:dyDescent="0.25">
      <c r="A44" s="320">
        <f t="shared" si="0"/>
        <v>22241</v>
      </c>
      <c r="B44" s="317"/>
      <c r="C44" s="317"/>
      <c r="D44" s="317"/>
      <c r="E44" s="317"/>
      <c r="F44" s="322"/>
      <c r="G44" s="323"/>
      <c r="H44" s="324"/>
      <c r="I44" s="324"/>
      <c r="J44" s="324"/>
      <c r="K44" s="322"/>
      <c r="L44" s="321"/>
      <c r="M44" s="321"/>
      <c r="O44" s="294" t="str">
        <f t="shared" si="1"/>
        <v>ASLine</v>
      </c>
    </row>
    <row r="45" spans="1:15" s="294" customFormat="1" x14ac:dyDescent="0.25">
      <c r="A45" s="320">
        <f t="shared" si="0"/>
        <v>22241</v>
      </c>
      <c r="B45" s="317"/>
      <c r="C45" s="317"/>
      <c r="D45" s="317"/>
      <c r="E45" s="317"/>
      <c r="F45" s="322"/>
      <c r="G45" s="323"/>
      <c r="H45" s="324"/>
      <c r="I45" s="324"/>
      <c r="J45" s="324"/>
      <c r="K45" s="322"/>
      <c r="L45" s="321"/>
      <c r="M45" s="321"/>
      <c r="O45" s="294" t="str">
        <f t="shared" si="1"/>
        <v>ASLine</v>
      </c>
    </row>
    <row r="46" spans="1:15" s="294" customFormat="1" x14ac:dyDescent="0.25">
      <c r="A46" s="320">
        <f t="shared" si="0"/>
        <v>22241</v>
      </c>
      <c r="B46" s="317"/>
      <c r="C46" s="317"/>
      <c r="D46" s="317"/>
      <c r="E46" s="317"/>
      <c r="F46" s="322"/>
      <c r="G46" s="323"/>
      <c r="H46" s="324"/>
      <c r="I46" s="324"/>
      <c r="J46" s="324"/>
      <c r="K46" s="322"/>
      <c r="L46" s="321"/>
      <c r="M46" s="321"/>
      <c r="O46" s="294" t="str">
        <f t="shared" si="1"/>
        <v>ASLine</v>
      </c>
    </row>
    <row r="47" spans="1:15" s="294" customFormat="1" x14ac:dyDescent="0.25">
      <c r="A47" s="320">
        <f t="shared" si="0"/>
        <v>22241</v>
      </c>
      <c r="B47" s="317"/>
      <c r="C47" s="317"/>
      <c r="D47" s="317"/>
      <c r="E47" s="317"/>
      <c r="F47" s="322"/>
      <c r="G47" s="323"/>
      <c r="H47" s="324"/>
      <c r="I47" s="324"/>
      <c r="J47" s="324"/>
      <c r="K47" s="322"/>
      <c r="L47" s="321"/>
      <c r="M47" s="321"/>
      <c r="O47" s="294" t="str">
        <f t="shared" si="1"/>
        <v>ASLine</v>
      </c>
    </row>
    <row r="48" spans="1:15" s="294" customFormat="1" x14ac:dyDescent="0.25">
      <c r="A48" s="320">
        <f t="shared" si="0"/>
        <v>22241</v>
      </c>
      <c r="B48" s="317"/>
      <c r="C48" s="317"/>
      <c r="D48" s="317"/>
      <c r="E48" s="317"/>
      <c r="F48" s="322"/>
      <c r="G48" s="323"/>
      <c r="H48" s="324"/>
      <c r="I48" s="324"/>
      <c r="J48" s="324"/>
      <c r="K48" s="322"/>
      <c r="L48" s="321"/>
      <c r="M48" s="321"/>
      <c r="O48" s="294" t="str">
        <f t="shared" si="1"/>
        <v>ASLine</v>
      </c>
    </row>
    <row r="49" spans="1:15" s="294" customFormat="1" x14ac:dyDescent="0.25">
      <c r="A49" s="320">
        <f t="shared" si="0"/>
        <v>22241</v>
      </c>
      <c r="B49" s="317"/>
      <c r="C49" s="317"/>
      <c r="D49" s="317"/>
      <c r="E49" s="317"/>
      <c r="F49" s="322"/>
      <c r="G49" s="323"/>
      <c r="H49" s="324"/>
      <c r="I49" s="324"/>
      <c r="J49" s="324"/>
      <c r="K49" s="322"/>
      <c r="L49" s="321"/>
      <c r="M49" s="321"/>
      <c r="O49" s="294" t="str">
        <f t="shared" si="1"/>
        <v>ASLine</v>
      </c>
    </row>
    <row r="50" spans="1:15" s="294" customFormat="1" x14ac:dyDescent="0.25">
      <c r="A50" s="320">
        <f t="shared" si="0"/>
        <v>22241</v>
      </c>
      <c r="B50" s="317"/>
      <c r="C50" s="317"/>
      <c r="D50" s="317"/>
      <c r="E50" s="317"/>
      <c r="F50" s="322"/>
      <c r="G50" s="323"/>
      <c r="H50" s="324"/>
      <c r="I50" s="324"/>
      <c r="J50" s="324"/>
      <c r="K50" s="322"/>
      <c r="L50" s="321"/>
      <c r="M50" s="321"/>
      <c r="O50" s="294" t="str">
        <f t="shared" si="1"/>
        <v>ASLine</v>
      </c>
    </row>
    <row r="51" spans="1:15" s="294" customFormat="1" x14ac:dyDescent="0.25">
      <c r="A51" s="320">
        <f t="shared" si="0"/>
        <v>22241</v>
      </c>
      <c r="B51" s="317"/>
      <c r="C51" s="317"/>
      <c r="D51" s="317"/>
      <c r="E51" s="317"/>
      <c r="F51" s="322"/>
      <c r="G51" s="323"/>
      <c r="H51" s="324"/>
      <c r="I51" s="324"/>
      <c r="J51" s="324"/>
      <c r="K51" s="322"/>
      <c r="L51" s="321"/>
      <c r="M51" s="321"/>
      <c r="O51" s="294" t="str">
        <f t="shared" si="1"/>
        <v>ASLine</v>
      </c>
    </row>
    <row r="52" spans="1:15" s="294" customFormat="1" x14ac:dyDescent="0.25">
      <c r="A52" s="320">
        <f t="shared" si="0"/>
        <v>22241</v>
      </c>
      <c r="B52" s="317"/>
      <c r="C52" s="317"/>
      <c r="D52" s="317"/>
      <c r="E52" s="317"/>
      <c r="F52" s="322"/>
      <c r="G52" s="323"/>
      <c r="H52" s="324"/>
      <c r="I52" s="324"/>
      <c r="J52" s="324"/>
      <c r="K52" s="322"/>
      <c r="L52" s="321"/>
      <c r="M52" s="321"/>
      <c r="O52" s="294" t="str">
        <f t="shared" si="1"/>
        <v>ASLine</v>
      </c>
    </row>
    <row r="53" spans="1:15" s="294" customFormat="1" x14ac:dyDescent="0.25">
      <c r="A53" s="320">
        <f t="shared" si="0"/>
        <v>22241</v>
      </c>
      <c r="B53" s="317"/>
      <c r="C53" s="317"/>
      <c r="D53" s="317"/>
      <c r="E53" s="317"/>
      <c r="F53" s="322"/>
      <c r="G53" s="323"/>
      <c r="H53" s="324"/>
      <c r="I53" s="324"/>
      <c r="J53" s="324"/>
      <c r="K53" s="322"/>
      <c r="L53" s="321"/>
      <c r="M53" s="321"/>
      <c r="O53" s="294" t="str">
        <f t="shared" si="1"/>
        <v>ASLine</v>
      </c>
    </row>
    <row r="54" spans="1:15" s="294" customFormat="1" x14ac:dyDescent="0.25">
      <c r="A54" s="320">
        <f t="shared" si="0"/>
        <v>22241</v>
      </c>
      <c r="B54" s="317"/>
      <c r="C54" s="317"/>
      <c r="D54" s="317"/>
      <c r="E54" s="317"/>
      <c r="F54" s="322"/>
      <c r="G54" s="323"/>
      <c r="H54" s="324"/>
      <c r="I54" s="324"/>
      <c r="J54" s="324"/>
      <c r="K54" s="322"/>
      <c r="L54" s="321"/>
      <c r="M54" s="321"/>
      <c r="O54" s="294" t="str">
        <f t="shared" si="1"/>
        <v>ASLine</v>
      </c>
    </row>
    <row r="55" spans="1:15" s="294" customFormat="1" x14ac:dyDescent="0.25">
      <c r="A55" s="320">
        <f t="shared" si="0"/>
        <v>22241</v>
      </c>
      <c r="B55" s="317"/>
      <c r="C55" s="317"/>
      <c r="D55" s="317"/>
      <c r="E55" s="317"/>
      <c r="F55" s="322"/>
      <c r="G55" s="323"/>
      <c r="H55" s="324"/>
      <c r="I55" s="324"/>
      <c r="J55" s="324"/>
      <c r="K55" s="322"/>
      <c r="L55" s="321"/>
      <c r="M55" s="321"/>
      <c r="O55" s="294" t="str">
        <f t="shared" si="1"/>
        <v>ASLine</v>
      </c>
    </row>
    <row r="56" spans="1:15" ht="15.75" x14ac:dyDescent="0.25">
      <c r="A56" s="320">
        <f t="shared" si="0"/>
        <v>22241</v>
      </c>
      <c r="B56" s="317"/>
      <c r="C56" s="317"/>
      <c r="D56" s="317"/>
      <c r="E56" s="317"/>
      <c r="F56" s="322"/>
      <c r="G56" s="323"/>
      <c r="H56" s="324"/>
      <c r="I56" s="324"/>
      <c r="J56" s="324"/>
      <c r="K56" s="322"/>
      <c r="L56" s="321"/>
      <c r="M56" s="321"/>
      <c r="O56" s="294" t="str">
        <f t="shared" si="1"/>
        <v>ASLine</v>
      </c>
    </row>
    <row r="57" spans="1:15" ht="15.75" x14ac:dyDescent="0.25">
      <c r="A57" s="320">
        <f t="shared" si="0"/>
        <v>22241</v>
      </c>
      <c r="B57" s="317"/>
      <c r="C57" s="317"/>
      <c r="D57" s="317"/>
      <c r="E57" s="317"/>
      <c r="F57" s="322"/>
      <c r="G57" s="323"/>
      <c r="H57" s="324"/>
      <c r="I57" s="324"/>
      <c r="J57" s="324"/>
      <c r="K57" s="322"/>
      <c r="L57" s="321"/>
      <c r="M57" s="321"/>
      <c r="O57" s="294" t="str">
        <f t="shared" si="1"/>
        <v>ASLine</v>
      </c>
    </row>
    <row r="58" spans="1:15" ht="15.75" x14ac:dyDescent="0.25">
      <c r="A58" s="320">
        <f t="shared" si="0"/>
        <v>22241</v>
      </c>
      <c r="B58" s="317"/>
      <c r="C58" s="317"/>
      <c r="D58" s="317"/>
      <c r="E58" s="317"/>
      <c r="F58" s="322"/>
      <c r="G58" s="323"/>
      <c r="H58" s="324"/>
      <c r="I58" s="324"/>
      <c r="J58" s="324"/>
      <c r="K58" s="322"/>
      <c r="L58" s="321"/>
      <c r="M58" s="321"/>
      <c r="O58" s="294" t="str">
        <f t="shared" si="1"/>
        <v>ASLine</v>
      </c>
    </row>
    <row r="59" spans="1:15" ht="15.75" x14ac:dyDescent="0.25">
      <c r="A59" s="320">
        <f t="shared" si="0"/>
        <v>22241</v>
      </c>
      <c r="B59" s="317"/>
      <c r="C59" s="317"/>
      <c r="D59" s="317"/>
      <c r="E59" s="317"/>
      <c r="F59" s="322"/>
      <c r="G59" s="323"/>
      <c r="H59" s="324"/>
      <c r="I59" s="324"/>
      <c r="J59" s="324"/>
      <c r="K59" s="322"/>
      <c r="L59" s="321"/>
      <c r="M59" s="321"/>
      <c r="O59" s="294" t="str">
        <f t="shared" si="1"/>
        <v>ASLine</v>
      </c>
    </row>
    <row r="60" spans="1:15" ht="15.75" x14ac:dyDescent="0.25">
      <c r="A60" s="320">
        <f t="shared" si="0"/>
        <v>22241</v>
      </c>
      <c r="B60" s="317"/>
      <c r="C60" s="317"/>
      <c r="D60" s="317"/>
      <c r="E60" s="317"/>
      <c r="F60" s="322"/>
      <c r="G60" s="323"/>
      <c r="H60" s="324"/>
      <c r="I60" s="324"/>
      <c r="J60" s="324"/>
      <c r="K60" s="322"/>
      <c r="L60" s="321"/>
      <c r="M60" s="321"/>
      <c r="O60" s="294" t="str">
        <f t="shared" si="1"/>
        <v>ASLine</v>
      </c>
    </row>
    <row r="61" spans="1:15" ht="15.75" x14ac:dyDescent="0.25">
      <c r="A61" s="320">
        <f t="shared" si="0"/>
        <v>22241</v>
      </c>
      <c r="B61" s="317"/>
      <c r="C61" s="317"/>
      <c r="D61" s="317"/>
      <c r="E61" s="317"/>
      <c r="F61" s="322"/>
      <c r="G61" s="323"/>
      <c r="H61" s="324"/>
      <c r="I61" s="324"/>
      <c r="J61" s="324"/>
      <c r="K61" s="322"/>
      <c r="L61" s="321"/>
      <c r="M61" s="321"/>
      <c r="O61" s="294" t="str">
        <f t="shared" si="1"/>
        <v>ASLine</v>
      </c>
    </row>
    <row r="62" spans="1:15" ht="15.75" x14ac:dyDescent="0.25">
      <c r="A62" s="320">
        <f t="shared" si="0"/>
        <v>22241</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233</v>
      </c>
      <c r="B1" s="293"/>
      <c r="D1" s="293"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6" t="s">
        <v>286</v>
      </c>
    </row>
    <row r="17" spans="2:2" x14ac:dyDescent="0.25">
      <c r="B17" s="155"/>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3" t="s">
        <v>168</v>
      </c>
      <c r="B1" s="373"/>
      <c r="C1" s="373"/>
      <c r="D1" s="373"/>
      <c r="E1" s="373"/>
      <c r="F1" s="373"/>
      <c r="G1" s="373"/>
      <c r="H1" s="373"/>
      <c r="I1" s="373"/>
      <c r="J1" s="373"/>
      <c r="K1" s="373"/>
      <c r="L1" s="373"/>
      <c r="M1" s="373"/>
      <c r="N1" s="373"/>
      <c r="O1" s="373"/>
      <c r="P1" s="373"/>
      <c r="Q1" s="373"/>
      <c r="R1" s="373"/>
      <c r="S1" s="373"/>
      <c r="T1" s="373"/>
      <c r="U1" s="373"/>
      <c r="V1" s="374" t="s">
        <v>54</v>
      </c>
      <c r="W1" s="374"/>
      <c r="X1" s="374"/>
      <c r="Y1" s="374"/>
      <c r="Z1" s="374"/>
      <c r="AA1" s="374"/>
      <c r="AB1" s="374"/>
      <c r="AC1" s="374"/>
      <c r="AD1" s="374"/>
      <c r="AE1" s="374"/>
      <c r="AF1" s="374"/>
      <c r="AG1" s="374"/>
      <c r="AH1" s="374"/>
      <c r="AI1" s="374"/>
      <c r="AJ1" s="374"/>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Medmarc Casualty Insurance Company</v>
      </c>
      <c r="B4" s="155">
        <f>'Cover Page'!L9</f>
        <v>22241</v>
      </c>
      <c r="C4" s="155" t="str">
        <f>'Cover Page'!B13</f>
        <v>ProAssurance Group</v>
      </c>
      <c r="D4" s="156">
        <f>'Cover Page'!L13</f>
        <v>2689</v>
      </c>
      <c r="E4" s="155" t="str">
        <f>'Cover Page'!B17</f>
        <v>4795 Meadow Wood Lane, Suite 335 West</v>
      </c>
      <c r="F4" s="155" t="str">
        <f>'Cover Page'!B20</f>
        <v>Chantilly</v>
      </c>
      <c r="G4" s="155" t="str">
        <f>'Cover Page'!I20</f>
        <v>VA</v>
      </c>
      <c r="H4" s="156">
        <f>'Cover Page'!L20</f>
        <v>20151</v>
      </c>
      <c r="I4" s="155" t="b">
        <v>1</v>
      </c>
      <c r="J4" s="155" t="b">
        <v>0</v>
      </c>
      <c r="K4" s="157">
        <f>'Cover Page'!B32</f>
        <v>44389</v>
      </c>
      <c r="L4" s="177" t="str">
        <f>'Cover Page'!B35</f>
        <v>Brian S. Kern</v>
      </c>
      <c r="M4" s="177" t="str">
        <f>'Cover Page'!B38</f>
        <v>Assistant Secretary</v>
      </c>
      <c r="N4" s="220" t="str">
        <f>'Cover Page'!I35</f>
        <v>702-697-6404</v>
      </c>
      <c r="O4" s="220" t="str">
        <f>'Cover Page'!L35</f>
        <v>703-652-1389</v>
      </c>
      <c r="P4" s="155" t="str">
        <f>'Cover Page'!I38</f>
        <v>briankern@proassurance.com</v>
      </c>
      <c r="Q4" s="155" t="str">
        <f>'Cover Page'!B42</f>
        <v>Brian S. Kern</v>
      </c>
      <c r="R4" s="155" t="str">
        <f>'Cover Page'!B46</f>
        <v>Assistant Secretary</v>
      </c>
      <c r="S4" s="220" t="str">
        <f>'Cover Page'!I42</f>
        <v>702-697-6404</v>
      </c>
      <c r="T4" s="220" t="str">
        <f>'Cover Page'!L42</f>
        <v>703-652-1389</v>
      </c>
      <c r="U4" s="155" t="str">
        <f>'Cover Page'!I46</f>
        <v>briankern@proassurance.com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1</v>
      </c>
      <c r="AH4" s="156">
        <f>Questionnaire!U34</f>
        <v>1</v>
      </c>
      <c r="AI4" s="156">
        <f>Questionnaire!U35</f>
        <v>0</v>
      </c>
      <c r="AJ4" s="177">
        <f>Questionnaire!E37</f>
        <v>0</v>
      </c>
      <c r="AK4" s="155" t="str">
        <f>'Explanatory Memorandum'!C14</f>
        <v>Medmarc Casualty Insurance Company (“Medmarc”) writes lawyers’ professional liability insurance (“LPL”) in 32 states including California and has approximately 58 in-force policies in California.  Medmarc’s experience not only in California;  but also, in all other states where it writes is that LPL insurance premiums have not become substantially overrated as a result of the COVID-19 pandemic.  Medmarc believes this is for several reasons including but not limited to: (1) our exposure based on the policyholders legal work has not decreased, and (2) the closure of courthouses and/or delays in legal proceedings have not affected the great majority or our policyholders and accordingly has not mitigated our risk.  Essentially our policyholders are operating as normally as possible and our risk has neither increased nor decreased as a result of the COVID 19 pandemic.  Additionally, Medmarc provides LPL coverage on a claims-made basis only.  This means a current Medmarc LPL policyholder’s exposure includes legal work performed prior to the current policy period.  Lastly, upon information and belief, no  Medmarc LPL policyholder has requested any type of COVID-19 related premium relief in California or other states where Medmarc writes LPL business.  For the reasons mentioned above, Medmarc has determined that no refunds are necessary in California or any other state where Medmarc writes LPL business.</v>
      </c>
      <c r="AL4" s="155" t="str">
        <f>'Explanatory Memorandum'!C33</f>
        <v xml:space="preserve">Question 2.b. Medmarc determined that no refunds are necessary and perhaps even calculable on a blanket basis. However, Medmarc remained willing to work with and has worked with policyholders on a case-by-case basis based on revised policyholder sales projections or other adjustments resulting in the  reassessment of the risk classification and exposure and, if warranted, a premium refund or other relief.  Question 4. Although Medmarc was able to assist several policyholders in prior reporting periods, during the period April 1 - June 30, 2021 Medmarc Casualty Insurance Company had no opportunities to assist policyholders in the manner addressed in our response to question 2.b. Question 5. Medmarc is authorized to write products liability/completed operations (“PCO”) insurance coverage in all 50 states and the District of Columbia.  Medmarc’s experience in California and other states where it writes PCO business indicates that the respective insurance premiums have not become substantially overstated as a result of the COVID-19 pandemic.  Further, the number of Medmarc policyholders across also states seeking premium relief are very few. Accordingly, Medmarc determined that no refunds are necessary and perhaps even calculable on a blanket basis.  Medmarc remained willing to work with and has worked with policyholders on a case-by-case basis based on revised policyholder sales projections or other adjustments resulting in the  reassessment of the risk classification and exposure and, if warranted, a premium refund or other relief.  The remainder of this document provides additional details. As stated previously, Medmarc determined that no refunds are necessary and perhaps even calculable on a blanket basis.  The reasons include but are not limited to:  (1) Given the specifics of life sciences companies and the products we insure, the impact of COVID-19, if any, may be positive or negative, depending on the demand for the policyholder’s products. For example, a medical products company manufacturing and/or distributing countermeasure products may experience an uptick in sales for that product line during the pandemic, while a company producing products that support elective procedures (i.e., dental products) may experience lower demand than anticipated prior to the start of the pandemic; (2) Premium for products liability risks is based on annual sales projections, so the impact of COVID-19 on sales of certain products will directly influence whether a premium adjustment is needed; (3)Many policyholders produce and/or distribute more than a single category of products so the impact on the overall premium and risk varies significantly by account; and 4) In the event coverage is provided on a claims-made basis, a policyholder’s products liability exposure may arise from products previously placed on the market and, as a result, a claim may be made against a current policy related to a product that was sold in a prior period.  While Medmarc determined that that no refunds are necessary and perhaps even calculable on a blanket basis, Medmarc remained willing to work with and has worked with policyholders on a case-by-case basis based on revised policyholder sales projections or other adjustments resulting in the  reassessment of the risk classification and exposure and, if warranted a premium refund or other relief. Medmarc’s products liability policy premium is based on the policyholder’s revenue projection for the policy period, among other factors, and is subject to audit following the policy’s expiration.  Should a policyholder adjust its sales forecast down as a result of a drop in demand for a product(s) or product line during the policy period, Medmarc will adjust the premium based on the revised sales forecast while considering other account factors that impact the risk and premium charged and effectuate a premium refund or other relief if warranted.  Medmarc believes this benefits affected policyholders by (1) recognizing, the uniqueness of each policyholder, the applicable risk, and the impact of COVID-19, if any, on a specific policyholder; and (2)allowing premium relief for the entire policy period rather than a calendar quarterl which practically speaking may not be feasible to calculate.  </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5" t="s">
        <v>185</v>
      </c>
      <c r="D1" s="376"/>
      <c r="E1" s="376"/>
      <c r="F1" s="376"/>
      <c r="G1" s="377"/>
      <c r="H1" s="378" t="s">
        <v>186</v>
      </c>
      <c r="I1" s="379"/>
      <c r="J1" s="379"/>
      <c r="K1" s="379"/>
      <c r="L1" s="379"/>
      <c r="M1" s="379"/>
      <c r="N1" s="379"/>
      <c r="O1" s="379"/>
      <c r="P1" s="380"/>
      <c r="Q1" s="375" t="s">
        <v>187</v>
      </c>
      <c r="R1" s="376"/>
      <c r="S1" s="376"/>
      <c r="T1" s="376"/>
      <c r="U1" s="377"/>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22241</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22241</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22241</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22241</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22241</v>
      </c>
      <c r="B7" s="155" t="s">
        <v>230</v>
      </c>
      <c r="C7" s="241">
        <f>Questionnaire!$Y$44</f>
        <v>1</v>
      </c>
      <c r="D7" s="242">
        <f>Questionnaire!$Y$45</f>
        <v>0</v>
      </c>
      <c r="E7" s="210">
        <f>Questionnaire!$Y$46</f>
        <v>1</v>
      </c>
      <c r="F7" s="210">
        <f>Questionnaire!$Y$47</f>
        <v>0</v>
      </c>
      <c r="G7" s="243">
        <f>Questionnaire!$Y$48</f>
        <v>0</v>
      </c>
      <c r="H7" s="241">
        <f>Questionnaire!$Y$55</f>
        <v>0</v>
      </c>
      <c r="I7" s="242">
        <f>Questionnaire!$Y$58</f>
        <v>0</v>
      </c>
      <c r="J7" s="242">
        <f>Questionnaire!$Y$59</f>
        <v>0</v>
      </c>
      <c r="K7" s="242">
        <f>Questionnaire!$Y$60</f>
        <v>1</v>
      </c>
      <c r="L7" s="242" t="str">
        <f>Questionnaire!$Y$61</f>
        <v>sales</v>
      </c>
      <c r="M7" s="249">
        <f>Questionnaire!$Y$68</f>
        <v>0</v>
      </c>
      <c r="N7" s="250">
        <f>Questionnaire!$Y$69</f>
        <v>0</v>
      </c>
      <c r="O7" s="277">
        <f>Questionnaire!K70</f>
        <v>0</v>
      </c>
      <c r="P7" s="251">
        <f>Questionnaire!$Y$73</f>
        <v>1</v>
      </c>
      <c r="Q7" s="237">
        <f>Questionnaire!$Y$81</f>
        <v>1</v>
      </c>
      <c r="R7" s="237">
        <f>Questionnaire!$Y$82</f>
        <v>0</v>
      </c>
      <c r="S7" s="237">
        <f>Questionnaire!$Y$83</f>
        <v>1</v>
      </c>
      <c r="T7" s="237">
        <f>Questionnaire!$Y$84</f>
        <v>0</v>
      </c>
      <c r="U7" s="243">
        <f>Questionnaire!$Y$85</f>
        <v>0</v>
      </c>
    </row>
    <row r="8" spans="1:27" x14ac:dyDescent="0.25">
      <c r="A8" s="155">
        <f>'Cover Page'!$L$9</f>
        <v>22241</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22241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5"/>
  </cols>
  <sheetData>
    <row r="1" spans="1:2" x14ac:dyDescent="0.25">
      <c r="A1" s="153" t="s">
        <v>100</v>
      </c>
      <c r="B1" s="295" t="s">
        <v>236</v>
      </c>
    </row>
    <row r="2" spans="1:2" x14ac:dyDescent="0.25">
      <c r="A2" s="153" t="s">
        <v>101</v>
      </c>
      <c r="B2" s="295" t="s">
        <v>237</v>
      </c>
    </row>
    <row r="3" spans="1:2" x14ac:dyDescent="0.25">
      <c r="A3" s="153" t="s">
        <v>102</v>
      </c>
      <c r="B3" s="295" t="s">
        <v>238</v>
      </c>
    </row>
    <row r="4" spans="1:2" x14ac:dyDescent="0.25">
      <c r="A4" s="153" t="s">
        <v>103</v>
      </c>
      <c r="B4" s="295" t="s">
        <v>239</v>
      </c>
    </row>
    <row r="5" spans="1:2" x14ac:dyDescent="0.25">
      <c r="A5" s="153" t="s">
        <v>104</v>
      </c>
      <c r="B5" s="295" t="s">
        <v>235</v>
      </c>
    </row>
    <row r="6" spans="1:2" x14ac:dyDescent="0.25">
      <c r="A6" s="153" t="s">
        <v>105</v>
      </c>
      <c r="B6" s="295" t="s">
        <v>240</v>
      </c>
    </row>
    <row r="7" spans="1:2" x14ac:dyDescent="0.25">
      <c r="A7" s="153" t="s">
        <v>106</v>
      </c>
      <c r="B7" s="295" t="s">
        <v>241</v>
      </c>
    </row>
    <row r="8" spans="1:2" x14ac:dyDescent="0.25">
      <c r="A8" s="153" t="s">
        <v>107</v>
      </c>
      <c r="B8" s="295" t="s">
        <v>242</v>
      </c>
    </row>
    <row r="9" spans="1:2" x14ac:dyDescent="0.25">
      <c r="A9" s="153" t="s">
        <v>108</v>
      </c>
      <c r="B9" s="295" t="s">
        <v>243</v>
      </c>
    </row>
    <row r="10" spans="1:2" x14ac:dyDescent="0.25">
      <c r="A10" s="153" t="s">
        <v>109</v>
      </c>
      <c r="B10" s="295" t="s">
        <v>244</v>
      </c>
    </row>
    <row r="11" spans="1:2" x14ac:dyDescent="0.25">
      <c r="A11" s="153" t="s">
        <v>110</v>
      </c>
      <c r="B11" s="295" t="s">
        <v>245</v>
      </c>
    </row>
    <row r="12" spans="1:2" x14ac:dyDescent="0.25">
      <c r="A12" s="153" t="s">
        <v>111</v>
      </c>
      <c r="B12" s="295" t="s">
        <v>246</v>
      </c>
    </row>
    <row r="13" spans="1:2" x14ac:dyDescent="0.25">
      <c r="A13" s="153" t="s">
        <v>112</v>
      </c>
      <c r="B13" s="295" t="s">
        <v>247</v>
      </c>
    </row>
    <row r="14" spans="1:2" x14ac:dyDescent="0.25">
      <c r="A14" s="153" t="s">
        <v>113</v>
      </c>
      <c r="B14" s="295" t="s">
        <v>248</v>
      </c>
    </row>
    <row r="15" spans="1:2" x14ac:dyDescent="0.25">
      <c r="A15" s="153" t="s">
        <v>114</v>
      </c>
      <c r="B15" s="295" t="s">
        <v>249</v>
      </c>
    </row>
    <row r="16" spans="1:2" x14ac:dyDescent="0.25">
      <c r="A16" s="153" t="s">
        <v>115</v>
      </c>
      <c r="B16" s="295" t="s">
        <v>250</v>
      </c>
    </row>
    <row r="17" spans="1:2" x14ac:dyDescent="0.25">
      <c r="A17" s="153" t="s">
        <v>116</v>
      </c>
      <c r="B17" s="295" t="s">
        <v>251</v>
      </c>
    </row>
    <row r="18" spans="1:2" x14ac:dyDescent="0.25">
      <c r="A18" s="153" t="s">
        <v>117</v>
      </c>
      <c r="B18" s="295" t="s">
        <v>252</v>
      </c>
    </row>
    <row r="19" spans="1:2" x14ac:dyDescent="0.25">
      <c r="A19" s="153" t="s">
        <v>118</v>
      </c>
      <c r="B19" s="295" t="s">
        <v>253</v>
      </c>
    </row>
    <row r="20" spans="1:2" x14ac:dyDescent="0.25">
      <c r="A20" s="153" t="s">
        <v>119</v>
      </c>
      <c r="B20" s="295" t="s">
        <v>254</v>
      </c>
    </row>
    <row r="21" spans="1:2" x14ac:dyDescent="0.25">
      <c r="A21" s="153" t="s">
        <v>120</v>
      </c>
      <c r="B21" s="295" t="s">
        <v>255</v>
      </c>
    </row>
    <row r="22" spans="1:2" x14ac:dyDescent="0.25">
      <c r="A22" s="153" t="s">
        <v>121</v>
      </c>
      <c r="B22" s="295" t="s">
        <v>256</v>
      </c>
    </row>
    <row r="23" spans="1:2" x14ac:dyDescent="0.25">
      <c r="A23" s="153" t="s">
        <v>122</v>
      </c>
      <c r="B23" s="295" t="s">
        <v>257</v>
      </c>
    </row>
    <row r="24" spans="1:2" x14ac:dyDescent="0.25">
      <c r="A24" s="153" t="s">
        <v>123</v>
      </c>
      <c r="B24" s="295" t="s">
        <v>258</v>
      </c>
    </row>
    <row r="25" spans="1:2" x14ac:dyDescent="0.25">
      <c r="A25" s="153" t="s">
        <v>124</v>
      </c>
      <c r="B25" s="295" t="s">
        <v>259</v>
      </c>
    </row>
    <row r="26" spans="1:2" x14ac:dyDescent="0.25">
      <c r="A26" s="153" t="s">
        <v>125</v>
      </c>
      <c r="B26" s="295" t="s">
        <v>260</v>
      </c>
    </row>
    <row r="27" spans="1:2" x14ac:dyDescent="0.25">
      <c r="A27" s="153" t="s">
        <v>126</v>
      </c>
      <c r="B27" s="295" t="s">
        <v>261</v>
      </c>
    </row>
    <row r="28" spans="1:2" x14ac:dyDescent="0.25">
      <c r="A28" s="153" t="s">
        <v>127</v>
      </c>
      <c r="B28" s="295" t="s">
        <v>262</v>
      </c>
    </row>
    <row r="29" spans="1:2" x14ac:dyDescent="0.25">
      <c r="A29" s="153" t="s">
        <v>128</v>
      </c>
      <c r="B29" s="295" t="s">
        <v>263</v>
      </c>
    </row>
    <row r="30" spans="1:2" x14ac:dyDescent="0.25">
      <c r="A30" s="153" t="s">
        <v>129</v>
      </c>
      <c r="B30" s="295" t="s">
        <v>264</v>
      </c>
    </row>
    <row r="31" spans="1:2" x14ac:dyDescent="0.25">
      <c r="A31" s="153" t="s">
        <v>130</v>
      </c>
      <c r="B31" s="295" t="s">
        <v>265</v>
      </c>
    </row>
    <row r="32" spans="1:2" x14ac:dyDescent="0.25">
      <c r="A32" s="153" t="s">
        <v>131</v>
      </c>
      <c r="B32" s="295" t="s">
        <v>266</v>
      </c>
    </row>
    <row r="33" spans="1:2" x14ac:dyDescent="0.25">
      <c r="A33" s="153" t="s">
        <v>132</v>
      </c>
      <c r="B33" s="295" t="s">
        <v>267</v>
      </c>
    </row>
    <row r="34" spans="1:2" x14ac:dyDescent="0.25">
      <c r="A34" s="153" t="s">
        <v>133</v>
      </c>
      <c r="B34" s="295" t="s">
        <v>268</v>
      </c>
    </row>
    <row r="35" spans="1:2" x14ac:dyDescent="0.25">
      <c r="A35" s="153" t="s">
        <v>134</v>
      </c>
      <c r="B35" s="295" t="s">
        <v>269</v>
      </c>
    </row>
    <row r="36" spans="1:2" x14ac:dyDescent="0.25">
      <c r="A36" s="153" t="s">
        <v>135</v>
      </c>
      <c r="B36" s="295" t="s">
        <v>270</v>
      </c>
    </row>
    <row r="37" spans="1:2" x14ac:dyDescent="0.25">
      <c r="A37" s="153" t="s">
        <v>136</v>
      </c>
      <c r="B37" s="295" t="s">
        <v>271</v>
      </c>
    </row>
    <row r="38" spans="1:2" x14ac:dyDescent="0.25">
      <c r="A38" s="153" t="s">
        <v>137</v>
      </c>
      <c r="B38" s="295" t="s">
        <v>272</v>
      </c>
    </row>
    <row r="39" spans="1:2" x14ac:dyDescent="0.25">
      <c r="A39" s="153" t="s">
        <v>138</v>
      </c>
      <c r="B39" s="295" t="s">
        <v>273</v>
      </c>
    </row>
    <row r="40" spans="1:2" x14ac:dyDescent="0.25">
      <c r="A40" s="153" t="s">
        <v>139</v>
      </c>
      <c r="B40" s="295" t="s">
        <v>274</v>
      </c>
    </row>
    <row r="41" spans="1:2" x14ac:dyDescent="0.25">
      <c r="A41" s="153" t="s">
        <v>140</v>
      </c>
      <c r="B41" s="295" t="s">
        <v>275</v>
      </c>
    </row>
    <row r="42" spans="1:2" x14ac:dyDescent="0.25">
      <c r="A42" s="153" t="s">
        <v>141</v>
      </c>
      <c r="B42" s="295" t="s">
        <v>276</v>
      </c>
    </row>
    <row r="43" spans="1:2" x14ac:dyDescent="0.25">
      <c r="A43" s="153" t="s">
        <v>142</v>
      </c>
      <c r="B43" s="295" t="s">
        <v>277</v>
      </c>
    </row>
    <row r="44" spans="1:2" x14ac:dyDescent="0.25">
      <c r="A44" s="153" t="s">
        <v>143</v>
      </c>
      <c r="B44" s="295" t="s">
        <v>278</v>
      </c>
    </row>
    <row r="45" spans="1:2" x14ac:dyDescent="0.25">
      <c r="A45" s="153" t="s">
        <v>144</v>
      </c>
      <c r="B45" s="295" t="s">
        <v>279</v>
      </c>
    </row>
    <row r="46" spans="1:2" x14ac:dyDescent="0.25">
      <c r="A46" s="153" t="s">
        <v>145</v>
      </c>
      <c r="B46" s="295" t="s">
        <v>280</v>
      </c>
    </row>
    <row r="47" spans="1:2" x14ac:dyDescent="0.25">
      <c r="A47" s="153" t="s">
        <v>146</v>
      </c>
      <c r="B47" s="295" t="s">
        <v>281</v>
      </c>
    </row>
    <row r="48" spans="1:2" x14ac:dyDescent="0.25">
      <c r="A48" s="153" t="s">
        <v>147</v>
      </c>
      <c r="B48" s="295" t="s">
        <v>282</v>
      </c>
    </row>
    <row r="49" spans="1:2" x14ac:dyDescent="0.25">
      <c r="A49" s="153" t="s">
        <v>148</v>
      </c>
      <c r="B49" s="295" t="s">
        <v>283</v>
      </c>
    </row>
    <row r="50" spans="1:2" x14ac:dyDescent="0.25">
      <c r="A50" s="153" t="s">
        <v>149</v>
      </c>
      <c r="B50" s="29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Kern, Brian</cp:lastModifiedBy>
  <cp:lastPrinted>2020-05-12T15:41:53Z</cp:lastPrinted>
  <dcterms:created xsi:type="dcterms:W3CDTF">2020-04-14T23:06:16Z</dcterms:created>
  <dcterms:modified xsi:type="dcterms:W3CDTF">2021-07-12T16:56:59Z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1891050368</vt:i4>
  </property>
  <property fmtid="{D5CDD505-2E9C-101B-9397-08002B2CF9AE}" pid="3" name="_NewReviewCycle">
    <vt:lpwstr/>
  </property>
  <property fmtid="{D5CDD505-2E9C-101B-9397-08002B2CF9AE}" pid="4" name="_EmailSubject">
    <vt:lpwstr>Covid 19 Premium Refund Reporting for the Period April, May and June 2021.</vt:lpwstr>
  </property>
  <property fmtid="{D5CDD505-2E9C-101B-9397-08002B2CF9AE}" pid="5" name="_AuthorEmail">
    <vt:lpwstr>briankern@proassurance.com</vt:lpwstr>
  </property>
  <property fmtid="{D5CDD505-2E9C-101B-9397-08002B2CF9AE}" pid="6" name="_AuthorEmailDisplayName">
    <vt:lpwstr>Kern, Brian</vt:lpwstr>
  </property>
</Properties>
</file>