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LEGAL\LAW\Ford\!Temporary File\"/>
    </mc:Choice>
  </mc:AlternateContent>
  <xr:revisionPtr revIDLastSave="0" documentId="8_{6DF05158-19FB-4BBB-A555-5C23CE2F9E2D}"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<sst xmlns="http://schemas.openxmlformats.org/spreadsheetml/2006/main" count="617" uniqueCount="417">
  <si>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</si>
  <si>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</si>
  <si>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</si>
  <si>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</si>
  <si>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</si>
  <si>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</si>
  <si>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</si>
  <si>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</si>
  <si>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</si>
  <si>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</si>
  <si>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</si>
  <si>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</si>
  <si>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</si>
  <si>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</si>
  <si>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</si>
  <si>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</si>
  <si>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</si>
  <si>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</si>
  <si>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</si>
  <si>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</si>
  <si>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</si>
  <si>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</si>
  <si>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</si>
  <si>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</si>
  <si>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</si>
  <si>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</si>
  <si>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</si>
  <si>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</si>
  <si>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</si>
  <si>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</si>
  <si>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</si>
  <si>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</si>
  <si>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</si>
  <si>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</si>
  <si>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</si>
  <si>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</si>
  <si>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</si>
  <si>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</si>
  <si>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</si>
  <si>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</si>
  <si>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</si>
  <si>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</si>
  <si>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</si>
  <si>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</si>
  <si>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</si>
  <si>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</si>
  <si>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</si>
  <si>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</si>
  <si>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</si>
  <si>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</si>
  <si>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</si>
  <si>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</si>
  <si>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</si>
  <si>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</si>
  <si>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</si>
  <si>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</si>
  <si>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</si>
  <si>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</si>
  <si>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</si>
  <si>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</si>
  <si>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</si>
  <si>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</si>
  <si>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</si>
  <si>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</si>
  <si>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</si>
  <si>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</si>
  <si>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</si>
  <si>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</si>
  <si>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</si>
  <si>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</si>
  <si>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</si>
  <si>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</si>
  <si>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</si>
  <si>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</si>
  <si>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</si>
  <si>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</si>
  <si>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</si>
  <si>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</si>
  <si>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</si>
  <si>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</si>
  <si>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</si>
  <si>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</si>
  <si>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</si>
  <si>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</si>
  <si>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</si>
  <si>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</si>
  <si>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</si>
  <si>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</si>
  <si>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</si>
  <si>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</si>
  <si>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</si>
  <si>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</si>
  <si>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</si>
  <si>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</si>
  <si>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</si>
  <si>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</si>
  <si>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</si>
  <si>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</si>
  <si>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</si>
  <si>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</si>
  <si>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</si>
  <si>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</si>
  <si>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</si>
  <si>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</si>
  <si>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</si>
  <si>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</si>
  <si>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</si>
  <si>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</si>
  <si>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</si>
  <si>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</si>
  <si>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</si>
  <si>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</si>
  <si>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</si>
  <si>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</si>
  <si>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</si>
  <si>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</si>
  <si>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</si>
  <si>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</si>
  <si>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</si>
  <si>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</si>
  <si>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</si>
  <si>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</si>
  <si>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</si>
  <si>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</si>
  <si>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</si>
  <si>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</si>
  <si>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</si>
  <si>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</si>
  <si>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</si>
  <si>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</si>
  <si>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</si>
  <si>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</si>
  <si>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</si>
  <si>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</si>
  <si>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</si>
  <si>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</si>
  <si>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</si>
  <si>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</si>
  <si>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</si>
  <si>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</si>
  <si>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</si>
  <si>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</si>
  <si>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</si>
  <si>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</si>
  <si>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</si>
  <si>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</si>
  <si>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</si>
  <si>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</si>
  <si>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</si>
  <si>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</si>
  <si>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</si>
  <si>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</si>
  <si>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</si>
  <si>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</si>
  <si>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</si>
  <si>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</si>
  <si>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</si>
  <si>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</si>
  <si>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</si>
  <si>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</si>
  <si>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</si>
  <si>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</si>
  <si>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</si>
  <si>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</si>
  <si>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</si>
  <si>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</si>
  <si>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</si>
  <si>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</si>
  <si>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</si>
  <si>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</si>
  <si>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</si>
  <si>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</si>
  <si>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</si>
  <si>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</si>
  <si>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</si>
  <si>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</si>
  <si>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</si>
  <si>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</si>
  <si>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</si>
  <si>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</si>
  <si>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</si>
  <si>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</si>
  <si>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</si>
  <si>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</si>
  <si>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</si>
  <si>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</si>
  <si>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</si>
  <si>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</si>
  <si>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</si>
  <si>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</si>
  <si>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</si>
  <si>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</si>
  <si>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</si>
  <si>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</si>
  <si>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</si>
  <si>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</si>
  <si>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</si>
  <si>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</si>
  <si>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</si>
  <si>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</si>
  <si>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</si>
  <si>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</si>
  <si>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</si>
  <si>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</si>
  <si>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</si>
  <si>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</si>
  <si>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</si>
  <si>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</si>
  <si>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</si>
  <si>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</si>
  <si>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</si>
  <si>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</si>
  <si>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</si>
  <si>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</si>
  <si>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</si>
  <si>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</si>
  <si>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</si>
  <si>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</si>
  <si>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</si>
  <si>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</si>
  <si>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</si>
  <si>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</si>
  <si>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</si>
  <si>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</si>
  <si>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</si>
  <si>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</si>
  <si>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</si>
  <si>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</si>
  <si>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</si>
  <si>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</si>
  <si>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</si>
  <si>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</si>
  <si>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</si>
  <si>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</si>
  <si>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</si>
  <si>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</si>
  <si>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</si>
  <si>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</si>
  <si>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</si>
  <si>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</si>
  <si>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</si>
  <si>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</si>
  <si>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</si>
  <si>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</si>
  <si>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</si>
  <si>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</si>
  <si>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</si>
  <si>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</si>
  <si>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</si>
  <si>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</si>
  <si>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</si>
  <si>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</si>
  <si>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</si>
  <si>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</si>
  <si>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</si>
  <si>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</si>
  <si>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</si>
  <si>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</si>
  <si>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</si>
  <si>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</si>
  <si>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</si>
  <si>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</si>
  <si>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</si>
  <si>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</si>
  <si>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</si>
  <si>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</si>
  <si>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</si>
  <si>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</si>
  <si>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</si>
  <si>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</si>
  <si>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</si>
  <si>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</si>
  <si>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</si>
  <si>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</si>
  <si>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</si>
  <si>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</si>
  <si>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</si>
  <si>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</si>
  <si>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</si>
  <si>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</si>
  <si>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</si>
  <si>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</si>
  <si>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</si>
  <si>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</si>
  <si>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</si>
  <si>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</si>
  <si>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</si>
  <si>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</si>
  <si>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</si>
  <si>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</si>
  <si>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</si>
  <si>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</si>
  <si>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</si>
  <si>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</si>
  <si>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</si>
  <si>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</si>
  <si>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</si>
  <si>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</si>
  <si>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</si>
  <si>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</si>
  <si>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</si>
  <si>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</si>
  <si>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</si>
  <si>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</si>
  <si>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</si>
  <si>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</si>
  <si>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</si>
  <si>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</si>
  <si>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</si>
  <si>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</si>
  <si>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</si>
  <si>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</si>
  <si>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</si>
  <si>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</si>
  <si>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</si>
  <si>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</si>
  <si>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</si>
  <si>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</si>
  <si>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</si>
  <si>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</si>
  <si>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</si>
  <si>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</si>
  <si>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</si>
  <si>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</si>
  <si>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</si>
  <si>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</si>
  <si>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</si>
  <si>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</si>
  <si>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</si>
  <si>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</si>
  <si>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</si>
  <si>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</si>
  <si>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</si>
  <si>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</si>
  <si>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</si>
  <si>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</si>
  <si>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</si>
  <si>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</si>
  <si>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</si>
  <si>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</si>
  <si>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</si>
  <si>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</si>
  <si>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</si>
  <si>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</si>
  <si>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</si>
  <si>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</si>
  <si>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</si>
  <si>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</si>
  <si>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</si>
  <si>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</si>
  <si>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</si>
  <si>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</si>
  <si>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</si>
  <si>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</si>
  <si>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</si>
  <si>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</si>
  <si>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</si>
  <si>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</si>
  <si>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</si>
  <si>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</si>
  <si>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Markel Insurance Company</t>
  </si>
  <si>
    <t>Markel Corporation</t>
  </si>
  <si>
    <t>10275 W. Higgins Road, Suite 750</t>
  </si>
  <si>
    <t>Rosemont</t>
  </si>
  <si>
    <t>John David Back</t>
  </si>
  <si>
    <t>804-527-7928</t>
  </si>
  <si>
    <t>Vice President</t>
  </si>
  <si>
    <t xml:space="preserve"> Commercial Automobile</t>
  </si>
  <si>
    <t>18-945</t>
  </si>
  <si>
    <t>Overall Totals</t>
  </si>
  <si>
    <t>Commercial Excess &amp; Umbrella</t>
  </si>
  <si>
    <t>20-253</t>
  </si>
  <si>
    <t>Animal Liability</t>
  </si>
  <si>
    <t>08-12029</t>
  </si>
  <si>
    <t>Bollinger Golf</t>
  </si>
  <si>
    <t>19-3967</t>
  </si>
  <si>
    <t>Businessowners</t>
  </si>
  <si>
    <t>19-3788</t>
  </si>
  <si>
    <t>Camps</t>
  </si>
  <si>
    <t>16-4733</t>
  </si>
  <si>
    <t>Childcare and Education</t>
  </si>
  <si>
    <t>18-5075</t>
  </si>
  <si>
    <t>Collector Cars</t>
  </si>
  <si>
    <t>14-1832</t>
  </si>
  <si>
    <t>Commercial General Liability</t>
  </si>
  <si>
    <t>14-1117</t>
  </si>
  <si>
    <t>Episodic General Liability</t>
  </si>
  <si>
    <t>20-606</t>
  </si>
  <si>
    <t>Health &amp; Fitness</t>
  </si>
  <si>
    <t>14-5127</t>
  </si>
  <si>
    <t>Health Clubs</t>
  </si>
  <si>
    <t>14-7282</t>
  </si>
  <si>
    <t>Janitorial</t>
  </si>
  <si>
    <t>18-4043</t>
  </si>
  <si>
    <t>Medical Sales/Service</t>
  </si>
  <si>
    <t>19-1806</t>
  </si>
  <si>
    <t>Medical Transport</t>
  </si>
  <si>
    <t>17-3892</t>
  </si>
  <si>
    <t>Outdoor Programs</t>
  </si>
  <si>
    <t>08-9046</t>
  </si>
  <si>
    <t>Pest Control</t>
  </si>
  <si>
    <t>18-5248</t>
  </si>
  <si>
    <t>Sports Liability</t>
  </si>
  <si>
    <t>05-3433</t>
  </si>
  <si>
    <t>StaffPak</t>
  </si>
  <si>
    <t>18-2340</t>
  </si>
  <si>
    <t>Wright Education</t>
  </si>
  <si>
    <t>19-1320</t>
  </si>
  <si>
    <t>Workers' Comp</t>
  </si>
  <si>
    <t>19-3217</t>
  </si>
  <si>
    <t xml:space="preserve">
Markel has made a good faith effort to evaluate the impact that COVID-19 has had on our loss activity. 
Each quarter we evaluate the impact that the pandemic has had during that quarter and in each of the previous quarters to determine if any additional return of premium is warranted.  As a result of that evaluation we have concluded that Markel has previously taken the appropriate action in refunding policyholder premium where evidence exists that an impact has resulted from COVID-19.  As such, for the reporting period of March through December 2020, Markel is not refunding additional premium at this time that has not previously been reported to the Department.</t>
  </si>
  <si>
    <t>Businessowners Program CDI #20-4458</t>
  </si>
  <si>
    <t>legalregulatory@markel.com</t>
  </si>
  <si>
    <t>Ella Liberman</t>
  </si>
  <si>
    <t>847-572-6380</t>
  </si>
  <si>
    <t>847-572-6389</t>
  </si>
  <si>
    <t>Assistant Secretary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</si>
</sst>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1" fontId="39" fillId="0" borderId="15" xfId="2" applyNumberFormat="1" applyFont="1" applyFill="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2" workbookViewId="0">
      <selection activeCell="I46" sqref="I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29"/>
      <c r="P5" s="329"/>
      <c r="Q5" s="329"/>
      <c r="R5" s="329"/>
      <c r="S5" s="329"/>
      <c r="T5" s="329"/>
      <c r="U5" s="329"/>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360</v>
      </c>
      <c r="C9" s="256"/>
      <c r="D9" s="256"/>
      <c r="E9" s="256"/>
      <c r="F9" s="256"/>
      <c r="G9" s="256"/>
      <c r="H9" s="256"/>
      <c r="I9" s="256"/>
      <c r="J9" s="13"/>
      <c r="K9" s="14"/>
      <c r="L9" s="274">
        <v>38970</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332"/>
      <c r="J11" s="332"/>
      <c r="K11" s="17"/>
      <c r="L11" s="332"/>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361</v>
      </c>
      <c r="C13" s="256"/>
      <c r="D13" s="256"/>
      <c r="E13" s="256"/>
      <c r="F13" s="256"/>
      <c r="G13" s="256"/>
      <c r="H13" s="256"/>
      <c r="I13" s="256"/>
      <c r="J13" s="19"/>
      <c r="K13" s="20"/>
      <c r="L13" s="274">
        <v>785</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332"/>
      <c r="J15" s="332"/>
      <c r="K15" s="17"/>
      <c r="L15" s="332"/>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362</v>
      </c>
      <c r="C17" s="256"/>
      <c r="D17" s="256"/>
      <c r="E17" s="256"/>
      <c r="F17" s="256"/>
      <c r="G17" s="256"/>
      <c r="H17" s="21"/>
      <c r="I17" s="17"/>
      <c r="J17" s="17"/>
      <c r="K17" s="17"/>
      <c r="L17" s="17"/>
      <c r="M17" s="17"/>
      <c r="N17" s="15"/>
    </row>
    <row r="18" spans="1:14" ht="12.75" customHeight="1" x14ac:dyDescent="0.2">
      <c r="A18" s="54"/>
      <c r="B18" s="16"/>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363</v>
      </c>
      <c r="C20" s="256"/>
      <c r="D20" s="256"/>
      <c r="E20" s="256"/>
      <c r="F20" s="256"/>
      <c r="G20" s="256"/>
      <c r="H20" s="23"/>
      <c r="I20" s="283" t="s">
        <v>244</v>
      </c>
      <c r="J20" s="122"/>
      <c r="K20" s="24"/>
      <c r="L20" s="150">
        <v>60018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364</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366</v>
      </c>
      <c r="C38" s="259"/>
      <c r="D38" s="259"/>
      <c r="E38" s="259"/>
      <c r="F38" s="259"/>
      <c r="G38" s="259"/>
      <c r="H38" s="32"/>
      <c r="I38" s="273" t="s">
        <v>412</v>
      </c>
      <c r="J38" s="261"/>
      <c r="K38" s="261"/>
      <c r="L38" s="261"/>
      <c r="M38" s="26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413</v>
      </c>
      <c r="C42" s="256"/>
      <c r="D42" s="256"/>
      <c r="E42" s="256"/>
      <c r="F42" s="256"/>
      <c r="G42" s="256"/>
      <c r="H42" s="35"/>
      <c r="I42" s="272" t="s">
        <v>414</v>
      </c>
      <c r="J42" s="260"/>
      <c r="K42" s="35"/>
      <c r="L42" s="272" t="s">
        <v>415</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416</v>
      </c>
      <c r="C46" s="256"/>
      <c r="D46" s="256"/>
      <c r="E46" s="256"/>
      <c r="F46" s="256"/>
      <c r="G46" s="256"/>
      <c r="H46" s="21"/>
      <c r="I46" s="270" t="s">
        <v>412</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A2" sqref="A2:M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Markel Insurance Company</v>
      </c>
      <c r="F4" s="328"/>
      <c r="G4" s="113"/>
      <c r="H4" s="113"/>
      <c r="I4" s="113"/>
      <c r="J4" s="114"/>
      <c r="L4" s="74" t="s">
        <v>53</v>
      </c>
      <c r="M4" s="160">
        <f>'Cover Page'!L9</f>
        <v>38970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Markel Corporation</v>
      </c>
      <c r="F6" s="328"/>
      <c r="G6" s="113"/>
      <c r="H6" s="113"/>
      <c r="I6" s="113"/>
      <c r="J6" s="114"/>
      <c r="L6" s="74" t="s">
        <v>54</v>
      </c>
      <c r="M6" s="160">
        <f>'Cover Page'!L13</f>
        <v>785</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7" t="s">
        <v>411</v>
      </c>
      <c r="F37" s="358"/>
      <c r="G37" s="218"/>
      <c r="H37" s="218"/>
      <c r="I37" s="218"/>
      <c r="J37" s="218"/>
      <c r="K37" s="218"/>
      <c r="L37" s="99"/>
    </row>
    <row r="38" spans="1:39" ht="12.95" customHeight="1" x14ac:dyDescent="0.25">
      <c r="A38" s="97"/>
      <c r="B38" s="67"/>
      <c r="C38" s="101"/>
      <c r="D38" s="100"/>
      <c r="E38" s="359"/>
      <c r="F38" s="360"/>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5" t="s">
        <v>295</v>
      </c>
      <c r="H42" s="345"/>
      <c r="I42" s="345"/>
      <c r="J42" s="345"/>
      <c r="K42" s="345"/>
      <c r="L42" s="345"/>
      <c r="M42" s="345"/>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8.75"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25">
      <c r="A4" s="115" t="s">
        <v>17</v>
      </c>
      <c r="B4" s="116"/>
      <c r="C4" s="117"/>
      <c r="D4" s="113"/>
      <c r="E4" s="156" t="str">
        <f>'Cover Page'!B9</f>
        <v>Markel Insurance Company</v>
      </c>
      <c r="F4" s="112"/>
      <c r="G4" s="112"/>
      <c r="H4" s="113"/>
      <c r="I4" s="113"/>
      <c r="J4" s="113"/>
      <c r="K4" s="114"/>
      <c r="L4" s="62"/>
      <c r="M4" s="74" t="s">
        <v>53</v>
      </c>
      <c r="N4" s="160">
        <f>'Cover Page'!L9</f>
        <v>38970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Markel Corporation</v>
      </c>
      <c r="F6" s="112"/>
      <c r="G6" s="113"/>
      <c r="H6" s="113"/>
      <c r="I6" s="113"/>
      <c r="J6" s="113"/>
      <c r="K6" s="114"/>
      <c r="L6" s="62"/>
      <c r="M6" s="74" t="s">
        <v>54</v>
      </c>
      <c r="N6" s="160">
        <f>'Cover Page'!L13</f>
        <v>785</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4" t="s">
        <v>410</v>
      </c>
      <c r="D14" s="365"/>
      <c r="E14" s="365"/>
      <c r="F14" s="365"/>
      <c r="G14" s="365"/>
      <c r="H14" s="365"/>
      <c r="I14" s="365"/>
      <c r="J14" s="365"/>
      <c r="K14" s="365"/>
      <c r="L14" s="365"/>
      <c r="M14" s="366"/>
      <c r="N14" s="251"/>
    </row>
    <row r="15" spans="1:14" x14ac:dyDescent="0.25">
      <c r="A15" s="249"/>
      <c r="B15" s="251"/>
      <c r="C15" s="367"/>
      <c r="D15" s="368"/>
      <c r="E15" s="368"/>
      <c r="F15" s="368"/>
      <c r="G15" s="368"/>
      <c r="H15" s="368"/>
      <c r="I15" s="368"/>
      <c r="J15" s="368"/>
      <c r="K15" s="368"/>
      <c r="L15" s="368"/>
      <c r="M15" s="369"/>
      <c r="N15" s="251"/>
    </row>
    <row r="16" spans="1:14" x14ac:dyDescent="0.25">
      <c r="A16" s="249"/>
      <c r="B16" s="251"/>
      <c r="C16" s="367"/>
      <c r="D16" s="368"/>
      <c r="E16" s="368"/>
      <c r="F16" s="368"/>
      <c r="G16" s="368"/>
      <c r="H16" s="368"/>
      <c r="I16" s="368"/>
      <c r="J16" s="368"/>
      <c r="K16" s="368"/>
      <c r="L16" s="368"/>
      <c r="M16" s="369"/>
      <c r="N16" s="251"/>
    </row>
    <row r="17" spans="1:14" x14ac:dyDescent="0.25">
      <c r="A17" s="249"/>
      <c r="B17" s="251"/>
      <c r="C17" s="367"/>
      <c r="D17" s="368"/>
      <c r="E17" s="368"/>
      <c r="F17" s="368"/>
      <c r="G17" s="368"/>
      <c r="H17" s="368"/>
      <c r="I17" s="368"/>
      <c r="J17" s="368"/>
      <c r="K17" s="368"/>
      <c r="L17" s="368"/>
      <c r="M17" s="369"/>
      <c r="N17" s="251"/>
    </row>
    <row r="18" spans="1:14" x14ac:dyDescent="0.25">
      <c r="A18" s="249"/>
      <c r="B18" s="251"/>
      <c r="C18" s="367"/>
      <c r="D18" s="368"/>
      <c r="E18" s="368"/>
      <c r="F18" s="368"/>
      <c r="G18" s="368"/>
      <c r="H18" s="368"/>
      <c r="I18" s="368"/>
      <c r="J18" s="368"/>
      <c r="K18" s="368"/>
      <c r="L18" s="368"/>
      <c r="M18" s="369"/>
      <c r="N18" s="251"/>
    </row>
    <row r="19" spans="1:14" x14ac:dyDescent="0.25">
      <c r="A19" s="249"/>
      <c r="B19" s="251"/>
      <c r="C19" s="367"/>
      <c r="D19" s="368"/>
      <c r="E19" s="368"/>
      <c r="F19" s="368"/>
      <c r="G19" s="368"/>
      <c r="H19" s="368"/>
      <c r="I19" s="368"/>
      <c r="J19" s="368"/>
      <c r="K19" s="368"/>
      <c r="L19" s="368"/>
      <c r="M19" s="369"/>
      <c r="N19" s="251"/>
    </row>
    <row r="20" spans="1:14" x14ac:dyDescent="0.25">
      <c r="A20" s="249"/>
      <c r="B20" s="251"/>
      <c r="C20" s="367"/>
      <c r="D20" s="368"/>
      <c r="E20" s="368"/>
      <c r="F20" s="368"/>
      <c r="G20" s="368"/>
      <c r="H20" s="368"/>
      <c r="I20" s="368"/>
      <c r="J20" s="368"/>
      <c r="K20" s="368"/>
      <c r="L20" s="368"/>
      <c r="M20" s="369"/>
      <c r="N20" s="251"/>
    </row>
    <row r="21" spans="1:14" x14ac:dyDescent="0.25">
      <c r="A21" s="249"/>
      <c r="B21" s="251"/>
      <c r="C21" s="367"/>
      <c r="D21" s="368"/>
      <c r="E21" s="368"/>
      <c r="F21" s="368"/>
      <c r="G21" s="368"/>
      <c r="H21" s="368"/>
      <c r="I21" s="368"/>
      <c r="J21" s="368"/>
      <c r="K21" s="368"/>
      <c r="L21" s="368"/>
      <c r="M21" s="369"/>
      <c r="N21" s="251"/>
    </row>
    <row r="22" spans="1:14" x14ac:dyDescent="0.25">
      <c r="A22" s="249"/>
      <c r="B22" s="251"/>
      <c r="C22" s="367"/>
      <c r="D22" s="368"/>
      <c r="E22" s="368"/>
      <c r="F22" s="368"/>
      <c r="G22" s="368"/>
      <c r="H22" s="368"/>
      <c r="I22" s="368"/>
      <c r="J22" s="368"/>
      <c r="K22" s="368"/>
      <c r="L22" s="368"/>
      <c r="M22" s="369"/>
      <c r="N22" s="251"/>
    </row>
    <row r="23" spans="1:14" x14ac:dyDescent="0.25">
      <c r="A23" s="249"/>
      <c r="B23" s="251"/>
      <c r="C23" s="370"/>
      <c r="D23" s="371"/>
      <c r="E23" s="371"/>
      <c r="F23" s="371"/>
      <c r="G23" s="371"/>
      <c r="H23" s="371"/>
      <c r="I23" s="371"/>
      <c r="J23" s="371"/>
      <c r="K23" s="371"/>
      <c r="L23" s="371"/>
      <c r="M23" s="37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4"/>
      <c r="D33" s="365"/>
      <c r="E33" s="365"/>
      <c r="F33" s="365"/>
      <c r="G33" s="365"/>
      <c r="H33" s="365"/>
      <c r="I33" s="365"/>
      <c r="J33" s="365"/>
      <c r="K33" s="365"/>
      <c r="L33" s="365"/>
      <c r="M33" s="366"/>
      <c r="N33" s="251"/>
    </row>
    <row r="34" spans="1:14" x14ac:dyDescent="0.25">
      <c r="A34" s="249"/>
      <c r="B34" s="250"/>
      <c r="C34" s="367"/>
      <c r="D34" s="368"/>
      <c r="E34" s="368"/>
      <c r="F34" s="368"/>
      <c r="G34" s="368"/>
      <c r="H34" s="368"/>
      <c r="I34" s="368"/>
      <c r="J34" s="368"/>
      <c r="K34" s="368"/>
      <c r="L34" s="368"/>
      <c r="M34" s="369"/>
      <c r="N34" s="251"/>
    </row>
    <row r="35" spans="1:14" x14ac:dyDescent="0.25">
      <c r="A35" s="249"/>
      <c r="B35" s="250"/>
      <c r="C35" s="367"/>
      <c r="D35" s="368"/>
      <c r="E35" s="368"/>
      <c r="F35" s="368"/>
      <c r="G35" s="368"/>
      <c r="H35" s="368"/>
      <c r="I35" s="368"/>
      <c r="J35" s="368"/>
      <c r="K35" s="368"/>
      <c r="L35" s="368"/>
      <c r="M35" s="369"/>
      <c r="N35" s="251"/>
    </row>
    <row r="36" spans="1:14" x14ac:dyDescent="0.25">
      <c r="A36" s="249"/>
      <c r="B36" s="250"/>
      <c r="C36" s="367"/>
      <c r="D36" s="368"/>
      <c r="E36" s="368"/>
      <c r="F36" s="368"/>
      <c r="G36" s="368"/>
      <c r="H36" s="368"/>
      <c r="I36" s="368"/>
      <c r="J36" s="368"/>
      <c r="K36" s="368"/>
      <c r="L36" s="368"/>
      <c r="M36" s="369"/>
      <c r="N36" s="251"/>
    </row>
    <row r="37" spans="1:14" x14ac:dyDescent="0.25">
      <c r="A37" s="249"/>
      <c r="B37" s="250"/>
      <c r="C37" s="367"/>
      <c r="D37" s="368"/>
      <c r="E37" s="368"/>
      <c r="F37" s="368"/>
      <c r="G37" s="368"/>
      <c r="H37" s="368"/>
      <c r="I37" s="368"/>
      <c r="J37" s="368"/>
      <c r="K37" s="368"/>
      <c r="L37" s="368"/>
      <c r="M37" s="369"/>
      <c r="N37" s="251"/>
    </row>
    <row r="38" spans="1:14" x14ac:dyDescent="0.25">
      <c r="A38" s="249"/>
      <c r="B38" s="250"/>
      <c r="C38" s="367"/>
      <c r="D38" s="368"/>
      <c r="E38" s="368"/>
      <c r="F38" s="368"/>
      <c r="G38" s="368"/>
      <c r="H38" s="368"/>
      <c r="I38" s="368"/>
      <c r="J38" s="368"/>
      <c r="K38" s="368"/>
      <c r="L38" s="368"/>
      <c r="M38" s="369"/>
      <c r="N38" s="251"/>
    </row>
    <row r="39" spans="1:14" x14ac:dyDescent="0.25">
      <c r="A39" s="249"/>
      <c r="B39" s="250"/>
      <c r="C39" s="367"/>
      <c r="D39" s="368"/>
      <c r="E39" s="368"/>
      <c r="F39" s="368"/>
      <c r="G39" s="368"/>
      <c r="H39" s="368"/>
      <c r="I39" s="368"/>
      <c r="J39" s="368"/>
      <c r="K39" s="368"/>
      <c r="L39" s="368"/>
      <c r="M39" s="369"/>
      <c r="N39" s="251"/>
    </row>
    <row r="40" spans="1:14" x14ac:dyDescent="0.25">
      <c r="A40" s="249"/>
      <c r="B40" s="250"/>
      <c r="C40" s="367"/>
      <c r="D40" s="368"/>
      <c r="E40" s="368"/>
      <c r="F40" s="368"/>
      <c r="G40" s="368"/>
      <c r="H40" s="368"/>
      <c r="I40" s="368"/>
      <c r="J40" s="368"/>
      <c r="K40" s="368"/>
      <c r="L40" s="368"/>
      <c r="M40" s="369"/>
      <c r="N40" s="251"/>
    </row>
    <row r="41" spans="1:14" x14ac:dyDescent="0.25">
      <c r="A41" s="249"/>
      <c r="B41" s="250"/>
      <c r="C41" s="367"/>
      <c r="D41" s="368"/>
      <c r="E41" s="368"/>
      <c r="F41" s="368"/>
      <c r="G41" s="368"/>
      <c r="H41" s="368"/>
      <c r="I41" s="368"/>
      <c r="J41" s="368"/>
      <c r="K41" s="368"/>
      <c r="L41" s="368"/>
      <c r="M41" s="369"/>
      <c r="N41" s="251"/>
    </row>
    <row r="42" spans="1:14" x14ac:dyDescent="0.25">
      <c r="A42" s="249"/>
      <c r="B42" s="250"/>
      <c r="C42" s="367"/>
      <c r="D42" s="368"/>
      <c r="E42" s="368"/>
      <c r="F42" s="368"/>
      <c r="G42" s="368"/>
      <c r="H42" s="368"/>
      <c r="I42" s="368"/>
      <c r="J42" s="368"/>
      <c r="K42" s="368"/>
      <c r="L42" s="368"/>
      <c r="M42" s="369"/>
      <c r="N42" s="251"/>
    </row>
    <row r="43" spans="1:14" x14ac:dyDescent="0.25">
      <c r="A43" s="249"/>
      <c r="B43" s="250"/>
      <c r="C43" s="367"/>
      <c r="D43" s="368"/>
      <c r="E43" s="368"/>
      <c r="F43" s="368"/>
      <c r="G43" s="368"/>
      <c r="H43" s="368"/>
      <c r="I43" s="368"/>
      <c r="J43" s="368"/>
      <c r="K43" s="368"/>
      <c r="L43" s="368"/>
      <c r="M43" s="369"/>
      <c r="N43" s="251"/>
    </row>
    <row r="44" spans="1:14" x14ac:dyDescent="0.25">
      <c r="A44" s="249"/>
      <c r="B44" s="250"/>
      <c r="C44" s="367"/>
      <c r="D44" s="368"/>
      <c r="E44" s="368"/>
      <c r="F44" s="368"/>
      <c r="G44" s="368"/>
      <c r="H44" s="368"/>
      <c r="I44" s="368"/>
      <c r="J44" s="368"/>
      <c r="K44" s="368"/>
      <c r="L44" s="368"/>
      <c r="M44" s="369"/>
      <c r="N44" s="251"/>
    </row>
    <row r="45" spans="1:14" x14ac:dyDescent="0.25">
      <c r="A45" s="249"/>
      <c r="B45" s="250"/>
      <c r="C45" s="367"/>
      <c r="D45" s="368"/>
      <c r="E45" s="368"/>
      <c r="F45" s="368"/>
      <c r="G45" s="368"/>
      <c r="H45" s="368"/>
      <c r="I45" s="368"/>
      <c r="J45" s="368"/>
      <c r="K45" s="368"/>
      <c r="L45" s="368"/>
      <c r="M45" s="369"/>
      <c r="N45" s="251"/>
    </row>
    <row r="46" spans="1:14" x14ac:dyDescent="0.25">
      <c r="A46" s="249"/>
      <c r="B46" s="250"/>
      <c r="C46" s="367"/>
      <c r="D46" s="368"/>
      <c r="E46" s="368"/>
      <c r="F46" s="368"/>
      <c r="G46" s="368"/>
      <c r="H46" s="368"/>
      <c r="I46" s="368"/>
      <c r="J46" s="368"/>
      <c r="K46" s="368"/>
      <c r="L46" s="368"/>
      <c r="M46" s="369"/>
      <c r="N46" s="251"/>
    </row>
    <row r="47" spans="1:14" x14ac:dyDescent="0.25">
      <c r="A47" s="249"/>
      <c r="B47" s="250"/>
      <c r="C47" s="367"/>
      <c r="D47" s="368"/>
      <c r="E47" s="368"/>
      <c r="F47" s="368"/>
      <c r="G47" s="368"/>
      <c r="H47" s="368"/>
      <c r="I47" s="368"/>
      <c r="J47" s="368"/>
      <c r="K47" s="368"/>
      <c r="L47" s="368"/>
      <c r="M47" s="369"/>
      <c r="N47" s="251"/>
    </row>
    <row r="48" spans="1:14" x14ac:dyDescent="0.25">
      <c r="A48" s="249"/>
      <c r="B48" s="250"/>
      <c r="C48" s="367"/>
      <c r="D48" s="368"/>
      <c r="E48" s="368"/>
      <c r="F48" s="368"/>
      <c r="G48" s="368"/>
      <c r="H48" s="368"/>
      <c r="I48" s="368"/>
      <c r="J48" s="368"/>
      <c r="K48" s="368"/>
      <c r="L48" s="368"/>
      <c r="M48" s="369"/>
      <c r="N48" s="251"/>
    </row>
    <row r="49" spans="1:14" x14ac:dyDescent="0.25">
      <c r="A49" s="249"/>
      <c r="B49" s="250"/>
      <c r="C49" s="367"/>
      <c r="D49" s="368"/>
      <c r="E49" s="368"/>
      <c r="F49" s="368"/>
      <c r="G49" s="368"/>
      <c r="H49" s="368"/>
      <c r="I49" s="368"/>
      <c r="J49" s="368"/>
      <c r="K49" s="368"/>
      <c r="L49" s="368"/>
      <c r="M49" s="369"/>
      <c r="N49" s="251"/>
    </row>
    <row r="50" spans="1:14" x14ac:dyDescent="0.25">
      <c r="A50" s="249"/>
      <c r="B50" s="250"/>
      <c r="C50" s="367"/>
      <c r="D50" s="368"/>
      <c r="E50" s="368"/>
      <c r="F50" s="368"/>
      <c r="G50" s="368"/>
      <c r="H50" s="368"/>
      <c r="I50" s="368"/>
      <c r="J50" s="368"/>
      <c r="K50" s="368"/>
      <c r="L50" s="368"/>
      <c r="M50" s="369"/>
      <c r="N50" s="251"/>
    </row>
    <row r="51" spans="1:14" x14ac:dyDescent="0.25">
      <c r="A51" s="249"/>
      <c r="B51" s="250"/>
      <c r="C51" s="367"/>
      <c r="D51" s="368"/>
      <c r="E51" s="368"/>
      <c r="F51" s="368"/>
      <c r="G51" s="368"/>
      <c r="H51" s="368"/>
      <c r="I51" s="368"/>
      <c r="J51" s="368"/>
      <c r="K51" s="368"/>
      <c r="L51" s="368"/>
      <c r="M51" s="369"/>
      <c r="N51" s="251"/>
    </row>
    <row r="52" spans="1:14" x14ac:dyDescent="0.25">
      <c r="A52" s="249"/>
      <c r="B52" s="250"/>
      <c r="C52" s="367"/>
      <c r="D52" s="368"/>
      <c r="E52" s="368"/>
      <c r="F52" s="368"/>
      <c r="G52" s="368"/>
      <c r="H52" s="368"/>
      <c r="I52" s="368"/>
      <c r="J52" s="368"/>
      <c r="K52" s="368"/>
      <c r="L52" s="368"/>
      <c r="M52" s="369"/>
      <c r="N52" s="251"/>
    </row>
    <row r="53" spans="1:14" x14ac:dyDescent="0.25">
      <c r="A53" s="249"/>
      <c r="B53" s="250"/>
      <c r="C53" s="367"/>
      <c r="D53" s="368"/>
      <c r="E53" s="368"/>
      <c r="F53" s="368"/>
      <c r="G53" s="368"/>
      <c r="H53" s="368"/>
      <c r="I53" s="368"/>
      <c r="J53" s="368"/>
      <c r="K53" s="368"/>
      <c r="L53" s="368"/>
      <c r="M53" s="369"/>
      <c r="N53" s="251"/>
    </row>
    <row r="54" spans="1:14" x14ac:dyDescent="0.25">
      <c r="A54" s="249"/>
      <c r="B54" s="250"/>
      <c r="C54" s="367"/>
      <c r="D54" s="368"/>
      <c r="E54" s="368"/>
      <c r="F54" s="368"/>
      <c r="G54" s="368"/>
      <c r="H54" s="368"/>
      <c r="I54" s="368"/>
      <c r="J54" s="368"/>
      <c r="K54" s="368"/>
      <c r="L54" s="368"/>
      <c r="M54" s="369"/>
      <c r="N54" s="251"/>
    </row>
    <row r="55" spans="1:14" x14ac:dyDescent="0.25">
      <c r="A55" s="249"/>
      <c r="B55" s="250"/>
      <c r="C55" s="367"/>
      <c r="D55" s="368"/>
      <c r="E55" s="368"/>
      <c r="F55" s="368"/>
      <c r="G55" s="368"/>
      <c r="H55" s="368"/>
      <c r="I55" s="368"/>
      <c r="J55" s="368"/>
      <c r="K55" s="368"/>
      <c r="L55" s="368"/>
      <c r="M55" s="369"/>
      <c r="N55" s="251"/>
    </row>
    <row r="56" spans="1:14" x14ac:dyDescent="0.25">
      <c r="A56" s="249"/>
      <c r="B56" s="250"/>
      <c r="C56" s="367"/>
      <c r="D56" s="368"/>
      <c r="E56" s="368"/>
      <c r="F56" s="368"/>
      <c r="G56" s="368"/>
      <c r="H56" s="368"/>
      <c r="I56" s="368"/>
      <c r="J56" s="368"/>
      <c r="K56" s="368"/>
      <c r="L56" s="368"/>
      <c r="M56" s="369"/>
      <c r="N56" s="251"/>
    </row>
    <row r="57" spans="1:14" x14ac:dyDescent="0.25">
      <c r="A57" s="249"/>
      <c r="B57" s="250"/>
      <c r="C57" s="367"/>
      <c r="D57" s="368"/>
      <c r="E57" s="368"/>
      <c r="F57" s="368"/>
      <c r="G57" s="368"/>
      <c r="H57" s="368"/>
      <c r="I57" s="368"/>
      <c r="J57" s="368"/>
      <c r="K57" s="368"/>
      <c r="L57" s="368"/>
      <c r="M57" s="369"/>
      <c r="N57" s="251"/>
    </row>
    <row r="58" spans="1:14" x14ac:dyDescent="0.25">
      <c r="A58" s="249"/>
      <c r="B58" s="250"/>
      <c r="C58" s="367"/>
      <c r="D58" s="368"/>
      <c r="E58" s="368"/>
      <c r="F58" s="368"/>
      <c r="G58" s="368"/>
      <c r="H58" s="368"/>
      <c r="I58" s="368"/>
      <c r="J58" s="368"/>
      <c r="K58" s="368"/>
      <c r="L58" s="368"/>
      <c r="M58" s="369"/>
      <c r="N58" s="251"/>
    </row>
    <row r="59" spans="1:14" x14ac:dyDescent="0.25">
      <c r="A59" s="249"/>
      <c r="B59" s="250"/>
      <c r="C59" s="367"/>
      <c r="D59" s="368"/>
      <c r="E59" s="368"/>
      <c r="F59" s="368"/>
      <c r="G59" s="368"/>
      <c r="H59" s="368"/>
      <c r="I59" s="368"/>
      <c r="J59" s="368"/>
      <c r="K59" s="368"/>
      <c r="L59" s="368"/>
      <c r="M59" s="369"/>
      <c r="N59" s="251"/>
    </row>
    <row r="60" spans="1:14" x14ac:dyDescent="0.25">
      <c r="A60" s="249"/>
      <c r="B60" s="250"/>
      <c r="C60" s="367"/>
      <c r="D60" s="368"/>
      <c r="E60" s="368"/>
      <c r="F60" s="368"/>
      <c r="G60" s="368"/>
      <c r="H60" s="368"/>
      <c r="I60" s="368"/>
      <c r="J60" s="368"/>
      <c r="K60" s="368"/>
      <c r="L60" s="368"/>
      <c r="M60" s="369"/>
      <c r="N60" s="251"/>
    </row>
    <row r="61" spans="1:14" x14ac:dyDescent="0.25">
      <c r="A61" s="249"/>
      <c r="B61" s="250"/>
      <c r="C61" s="367"/>
      <c r="D61" s="368"/>
      <c r="E61" s="368"/>
      <c r="F61" s="368"/>
      <c r="G61" s="368"/>
      <c r="H61" s="368"/>
      <c r="I61" s="368"/>
      <c r="J61" s="368"/>
      <c r="K61" s="368"/>
      <c r="L61" s="368"/>
      <c r="M61" s="369"/>
      <c r="N61" s="251"/>
    </row>
    <row r="62" spans="1:14" x14ac:dyDescent="0.25">
      <c r="A62" s="249"/>
      <c r="B62" s="250"/>
      <c r="C62" s="370"/>
      <c r="D62" s="371"/>
      <c r="E62" s="371"/>
      <c r="F62" s="371"/>
      <c r="G62" s="371"/>
      <c r="H62" s="371"/>
      <c r="I62" s="371"/>
      <c r="J62" s="371"/>
      <c r="K62" s="371"/>
      <c r="L62" s="371"/>
      <c r="M62" s="37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29"/>
      <c r="O3" s="70"/>
      <c r="P3" s="70"/>
      <c r="Q3" s="70"/>
      <c r="R3" s="70"/>
    </row>
    <row r="4" spans="1:21" s="7" customFormat="1" ht="22.5" customHeight="1" thickBot="1" x14ac:dyDescent="0.3">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6" t="s">
        <v>17</v>
      </c>
      <c r="B5" s="158" t="str">
        <f>'Cover Page'!B9</f>
        <v>Markel Insurance Company</v>
      </c>
      <c r="C5" s="158"/>
      <c r="D5" s="266"/>
      <c r="E5" s="177"/>
      <c r="F5" s="213"/>
      <c r="G5" s="213"/>
      <c r="H5" s="213"/>
      <c r="I5" s="213"/>
      <c r="J5" s="213"/>
      <c r="K5" s="214"/>
      <c r="L5" s="185" t="s">
        <v>53</v>
      </c>
      <c r="M5" s="325">
        <f>'Cover Page'!L9</f>
        <v>38970</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Markel Corporation</v>
      </c>
      <c r="C7" s="159"/>
      <c r="D7" s="159"/>
      <c r="E7" s="179"/>
      <c r="F7" s="215"/>
      <c r="G7" s="215"/>
      <c r="H7" s="215"/>
      <c r="I7" s="215"/>
      <c r="J7" s="215"/>
      <c r="K7" s="216"/>
      <c r="L7" s="141" t="s">
        <v>54</v>
      </c>
      <c r="M7" s="327">
        <f>'Cover Page'!L13</f>
        <v>785</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38970</v>
      </c>
      <c r="B17" s="310" t="s">
        <v>225</v>
      </c>
      <c r="C17" s="333" t="s">
        <v>367</v>
      </c>
      <c r="D17" s="310" t="s">
        <v>368</v>
      </c>
      <c r="E17" s="310" t="s">
        <v>369</v>
      </c>
      <c r="F17" s="315"/>
      <c r="G17" s="316"/>
      <c r="H17" s="317"/>
      <c r="I17" s="317"/>
      <c r="J17" s="317"/>
      <c r="K17" s="315"/>
      <c r="L17" s="314"/>
      <c r="M17" s="314"/>
      <c r="O17" s="287" t="str">
        <f>IF(OR(B17="PPA", B17="CMP",B17="CML",B17="CMA",B17="WC",B17="MED"),B17,"ASLine")</f>
        <v>CMA</v>
      </c>
    </row>
    <row r="18" spans="1:15" s="287" customFormat="1" ht="16.5" customHeight="1" x14ac:dyDescent="0.25">
      <c r="A18" s="313">
        <f t="shared" si="0"/>
        <v>38970</v>
      </c>
      <c r="B18" s="310" t="s">
        <v>227</v>
      </c>
      <c r="C18" s="333" t="s">
        <v>370</v>
      </c>
      <c r="D18" s="310" t="s">
        <v>371</v>
      </c>
      <c r="E18" s="310" t="s">
        <v>369</v>
      </c>
      <c r="F18" s="315"/>
      <c r="G18" s="316"/>
      <c r="H18" s="317"/>
      <c r="I18" s="317"/>
      <c r="J18" s="317"/>
      <c r="K18" s="315"/>
      <c r="L18" s="314"/>
      <c r="M18" s="314"/>
      <c r="O18" s="287" t="str">
        <f t="shared" ref="O18:O62" si="1">IF(OR(B18="PPA", B18="CMP",B18="CML",B18="CMA",B18="WC",B18="MED"),B18,"ASLine")</f>
        <v>CML</v>
      </c>
    </row>
    <row r="19" spans="1:15" s="287" customFormat="1" ht="16.5" customHeight="1" x14ac:dyDescent="0.25">
      <c r="A19" s="313">
        <f t="shared" si="0"/>
        <v>38970</v>
      </c>
      <c r="B19" s="310" t="s">
        <v>80</v>
      </c>
      <c r="C19" s="333" t="s">
        <v>372</v>
      </c>
      <c r="D19" s="310" t="s">
        <v>373</v>
      </c>
      <c r="E19" s="310" t="s">
        <v>369</v>
      </c>
      <c r="F19" s="315"/>
      <c r="G19" s="316"/>
      <c r="H19" s="317"/>
      <c r="I19" s="317"/>
      <c r="J19" s="317"/>
      <c r="K19" s="315"/>
      <c r="L19" s="314"/>
      <c r="M19" s="314"/>
      <c r="O19" s="287" t="str">
        <f t="shared" si="1"/>
        <v>CMP</v>
      </c>
    </row>
    <row r="20" spans="1:15" s="287" customFormat="1" ht="16.5" customHeight="1" x14ac:dyDescent="0.25">
      <c r="A20" s="313">
        <f t="shared" si="0"/>
        <v>38970</v>
      </c>
      <c r="B20" s="310" t="s">
        <v>80</v>
      </c>
      <c r="C20" s="333" t="s">
        <v>374</v>
      </c>
      <c r="D20" s="310" t="s">
        <v>375</v>
      </c>
      <c r="E20" s="310" t="s">
        <v>369</v>
      </c>
      <c r="F20" s="315"/>
      <c r="G20" s="316"/>
      <c r="H20" s="317"/>
      <c r="I20" s="317"/>
      <c r="J20" s="317"/>
      <c r="K20" s="315"/>
      <c r="L20" s="314"/>
      <c r="M20" s="314"/>
      <c r="O20" s="287" t="str">
        <f t="shared" si="1"/>
        <v>CMP</v>
      </c>
    </row>
    <row r="21" spans="1:15" s="287" customFormat="1" ht="16.5" customHeight="1" x14ac:dyDescent="0.25">
      <c r="A21" s="313">
        <f t="shared" si="0"/>
        <v>38970</v>
      </c>
      <c r="B21" s="310" t="s">
        <v>80</v>
      </c>
      <c r="C21" s="333" t="s">
        <v>376</v>
      </c>
      <c r="D21" s="310" t="s">
        <v>377</v>
      </c>
      <c r="E21" s="310" t="s">
        <v>369</v>
      </c>
      <c r="F21" s="315"/>
      <c r="G21" s="316"/>
      <c r="H21" s="317"/>
      <c r="I21" s="317"/>
      <c r="J21" s="317"/>
      <c r="K21" s="315"/>
      <c r="L21" s="314"/>
      <c r="M21" s="314"/>
      <c r="O21" s="287" t="str">
        <f t="shared" si="1"/>
        <v>CMP</v>
      </c>
    </row>
    <row r="22" spans="1:15" s="287" customFormat="1" ht="16.5" customHeight="1" x14ac:dyDescent="0.25">
      <c r="A22" s="313">
        <f t="shared" si="0"/>
        <v>38970</v>
      </c>
      <c r="B22" s="310" t="s">
        <v>80</v>
      </c>
      <c r="C22" s="333" t="s">
        <v>378</v>
      </c>
      <c r="D22" s="310" t="s">
        <v>379</v>
      </c>
      <c r="E22" s="310" t="s">
        <v>369</v>
      </c>
      <c r="F22" s="315"/>
      <c r="G22" s="316"/>
      <c r="H22" s="317"/>
      <c r="I22" s="317"/>
      <c r="J22" s="317"/>
      <c r="K22" s="315"/>
      <c r="L22" s="314"/>
      <c r="M22" s="314"/>
      <c r="O22" s="287" t="str">
        <f t="shared" si="1"/>
        <v>CMP</v>
      </c>
    </row>
    <row r="23" spans="1:15" s="287" customFormat="1" ht="16.5" customHeight="1" x14ac:dyDescent="0.25">
      <c r="A23" s="313">
        <f t="shared" si="0"/>
        <v>38970</v>
      </c>
      <c r="B23" s="310" t="s">
        <v>80</v>
      </c>
      <c r="C23" s="333" t="s">
        <v>380</v>
      </c>
      <c r="D23" s="310" t="s">
        <v>381</v>
      </c>
      <c r="E23" s="310" t="s">
        <v>369</v>
      </c>
      <c r="F23" s="315"/>
      <c r="G23" s="316"/>
      <c r="H23" s="317"/>
      <c r="I23" s="317"/>
      <c r="J23" s="317"/>
      <c r="K23" s="315"/>
      <c r="L23" s="314"/>
      <c r="M23" s="314"/>
      <c r="O23" s="287" t="str">
        <f t="shared" si="1"/>
        <v>CMP</v>
      </c>
    </row>
    <row r="24" spans="1:15" s="287" customFormat="1" ht="16.5" customHeight="1" x14ac:dyDescent="0.25">
      <c r="A24" s="313">
        <f t="shared" si="0"/>
        <v>38970</v>
      </c>
      <c r="B24" s="310" t="s">
        <v>80</v>
      </c>
      <c r="C24" s="333" t="s">
        <v>382</v>
      </c>
      <c r="D24" s="310" t="s">
        <v>383</v>
      </c>
      <c r="E24" s="310" t="s">
        <v>369</v>
      </c>
      <c r="F24" s="315"/>
      <c r="G24" s="316"/>
      <c r="H24" s="317"/>
      <c r="I24" s="317"/>
      <c r="J24" s="317"/>
      <c r="K24" s="315"/>
      <c r="L24" s="314"/>
      <c r="M24" s="314"/>
      <c r="O24" s="287" t="str">
        <f t="shared" si="1"/>
        <v>CMP</v>
      </c>
    </row>
    <row r="25" spans="1:15" s="287" customFormat="1" ht="16.5" customHeight="1" x14ac:dyDescent="0.25">
      <c r="A25" s="313">
        <f t="shared" si="0"/>
        <v>38970</v>
      </c>
      <c r="B25" s="310" t="s">
        <v>80</v>
      </c>
      <c r="C25" s="333" t="s">
        <v>384</v>
      </c>
      <c r="D25" s="310" t="s">
        <v>385</v>
      </c>
      <c r="E25" s="310" t="s">
        <v>369</v>
      </c>
      <c r="F25" s="315"/>
      <c r="G25" s="316"/>
      <c r="H25" s="317"/>
      <c r="I25" s="317"/>
      <c r="J25" s="317"/>
      <c r="K25" s="315"/>
      <c r="L25" s="314"/>
      <c r="M25" s="314"/>
      <c r="O25" s="287" t="str">
        <f t="shared" si="1"/>
        <v>CMP</v>
      </c>
    </row>
    <row r="26" spans="1:15" s="287" customFormat="1" ht="16.5" customHeight="1" x14ac:dyDescent="0.25">
      <c r="A26" s="313">
        <f t="shared" si="0"/>
        <v>38970</v>
      </c>
      <c r="B26" s="310" t="s">
        <v>80</v>
      </c>
      <c r="C26" s="333" t="s">
        <v>386</v>
      </c>
      <c r="D26" s="310" t="s">
        <v>387</v>
      </c>
      <c r="E26" s="310" t="s">
        <v>369</v>
      </c>
      <c r="F26" s="315"/>
      <c r="G26" s="316"/>
      <c r="H26" s="317"/>
      <c r="I26" s="317"/>
      <c r="J26" s="317"/>
      <c r="K26" s="315"/>
      <c r="L26" s="314"/>
      <c r="M26" s="314"/>
      <c r="O26" s="287" t="str">
        <f t="shared" si="1"/>
        <v>CMP</v>
      </c>
    </row>
    <row r="27" spans="1:15" s="287" customFormat="1" ht="16.5" customHeight="1" x14ac:dyDescent="0.25">
      <c r="A27" s="313">
        <f t="shared" si="0"/>
        <v>38970</v>
      </c>
      <c r="B27" s="310" t="s">
        <v>80</v>
      </c>
      <c r="C27" s="333" t="s">
        <v>388</v>
      </c>
      <c r="D27" s="310" t="s">
        <v>389</v>
      </c>
      <c r="E27" s="310" t="s">
        <v>369</v>
      </c>
      <c r="F27" s="315"/>
      <c r="G27" s="316"/>
      <c r="H27" s="317"/>
      <c r="I27" s="317"/>
      <c r="J27" s="317"/>
      <c r="K27" s="315"/>
      <c r="L27" s="314"/>
      <c r="M27" s="314"/>
      <c r="O27" s="287" t="str">
        <f t="shared" si="1"/>
        <v>CMP</v>
      </c>
    </row>
    <row r="28" spans="1:15" s="287" customFormat="1" ht="16.5" customHeight="1" x14ac:dyDescent="0.25">
      <c r="A28" s="313">
        <f t="shared" si="0"/>
        <v>38970</v>
      </c>
      <c r="B28" s="310" t="s">
        <v>80</v>
      </c>
      <c r="C28" s="333" t="s">
        <v>390</v>
      </c>
      <c r="D28" s="310" t="s">
        <v>391</v>
      </c>
      <c r="E28" s="310" t="s">
        <v>369</v>
      </c>
      <c r="F28" s="315"/>
      <c r="G28" s="316"/>
      <c r="H28" s="317"/>
      <c r="I28" s="317"/>
      <c r="J28" s="317"/>
      <c r="K28" s="315"/>
      <c r="L28" s="314"/>
      <c r="M28" s="314"/>
      <c r="O28" s="287" t="str">
        <f t="shared" si="1"/>
        <v>CMP</v>
      </c>
    </row>
    <row r="29" spans="1:15" s="287" customFormat="1" ht="16.5" customHeight="1" x14ac:dyDescent="0.25">
      <c r="A29" s="313">
        <f t="shared" si="0"/>
        <v>38970</v>
      </c>
      <c r="B29" s="310" t="s">
        <v>80</v>
      </c>
      <c r="C29" s="333" t="s">
        <v>392</v>
      </c>
      <c r="D29" s="310" t="s">
        <v>393</v>
      </c>
      <c r="E29" s="310" t="s">
        <v>369</v>
      </c>
      <c r="F29" s="315"/>
      <c r="G29" s="316"/>
      <c r="H29" s="317"/>
      <c r="I29" s="317"/>
      <c r="J29" s="317"/>
      <c r="K29" s="315"/>
      <c r="L29" s="314"/>
      <c r="M29" s="314"/>
      <c r="O29" s="287" t="str">
        <f t="shared" si="1"/>
        <v>CMP</v>
      </c>
    </row>
    <row r="30" spans="1:15" s="287" customFormat="1" ht="16.5" customHeight="1" x14ac:dyDescent="0.25">
      <c r="A30" s="313">
        <f t="shared" si="0"/>
        <v>38970</v>
      </c>
      <c r="B30" s="310" t="s">
        <v>80</v>
      </c>
      <c r="C30" s="333" t="s">
        <v>394</v>
      </c>
      <c r="D30" s="310" t="s">
        <v>395</v>
      </c>
      <c r="E30" s="310" t="s">
        <v>369</v>
      </c>
      <c r="F30" s="315"/>
      <c r="G30" s="316"/>
      <c r="H30" s="317"/>
      <c r="I30" s="317"/>
      <c r="J30" s="317"/>
      <c r="K30" s="315"/>
      <c r="L30" s="314"/>
      <c r="M30" s="314"/>
      <c r="O30" s="287" t="str">
        <f t="shared" si="1"/>
        <v>CMP</v>
      </c>
    </row>
    <row r="31" spans="1:15" s="287" customFormat="1" ht="16.5" customHeight="1" x14ac:dyDescent="0.25">
      <c r="A31" s="313">
        <f t="shared" si="0"/>
        <v>38970</v>
      </c>
      <c r="B31" s="310" t="s">
        <v>80</v>
      </c>
      <c r="C31" s="333" t="s">
        <v>396</v>
      </c>
      <c r="D31" s="310" t="s">
        <v>397</v>
      </c>
      <c r="E31" s="310" t="s">
        <v>369</v>
      </c>
      <c r="F31" s="315"/>
      <c r="G31" s="316"/>
      <c r="H31" s="317"/>
      <c r="I31" s="317"/>
      <c r="J31" s="317"/>
      <c r="K31" s="315"/>
      <c r="L31" s="314"/>
      <c r="M31" s="314"/>
      <c r="O31" s="287" t="str">
        <f t="shared" si="1"/>
        <v>CMP</v>
      </c>
    </row>
    <row r="32" spans="1:15" s="287" customFormat="1" ht="16.5" customHeight="1" x14ac:dyDescent="0.25">
      <c r="A32" s="313">
        <f t="shared" si="0"/>
        <v>38970</v>
      </c>
      <c r="B32" s="310" t="s">
        <v>80</v>
      </c>
      <c r="C32" s="333" t="s">
        <v>398</v>
      </c>
      <c r="D32" s="310" t="s">
        <v>399</v>
      </c>
      <c r="E32" s="310" t="s">
        <v>369</v>
      </c>
      <c r="F32" s="315"/>
      <c r="G32" s="316"/>
      <c r="H32" s="317"/>
      <c r="I32" s="317"/>
      <c r="J32" s="317"/>
      <c r="K32" s="315"/>
      <c r="L32" s="314"/>
      <c r="M32" s="314"/>
      <c r="O32" s="287" t="str">
        <f t="shared" si="1"/>
        <v>CMP</v>
      </c>
    </row>
    <row r="33" spans="1:15" s="287" customFormat="1" ht="16.5" customHeight="1" x14ac:dyDescent="0.25">
      <c r="A33" s="313">
        <f t="shared" si="0"/>
        <v>38970</v>
      </c>
      <c r="B33" s="310" t="s">
        <v>80</v>
      </c>
      <c r="C33" s="333" t="s">
        <v>400</v>
      </c>
      <c r="D33" s="310" t="s">
        <v>401</v>
      </c>
      <c r="E33" s="310" t="s">
        <v>369</v>
      </c>
      <c r="F33" s="315"/>
      <c r="G33" s="316"/>
      <c r="H33" s="317"/>
      <c r="I33" s="317"/>
      <c r="J33" s="317"/>
      <c r="K33" s="315"/>
      <c r="L33" s="314"/>
      <c r="M33" s="314"/>
      <c r="O33" s="287" t="str">
        <f t="shared" si="1"/>
        <v>CMP</v>
      </c>
    </row>
    <row r="34" spans="1:15" s="287" customFormat="1" ht="16.5" customHeight="1" x14ac:dyDescent="0.25">
      <c r="A34" s="313">
        <f t="shared" si="0"/>
        <v>38970</v>
      </c>
      <c r="B34" s="310" t="s">
        <v>80</v>
      </c>
      <c r="C34" s="333" t="s">
        <v>402</v>
      </c>
      <c r="D34" s="310" t="s">
        <v>403</v>
      </c>
      <c r="E34" s="310" t="s">
        <v>369</v>
      </c>
      <c r="F34" s="315"/>
      <c r="G34" s="316"/>
      <c r="H34" s="317"/>
      <c r="I34" s="317"/>
      <c r="J34" s="317"/>
      <c r="K34" s="315"/>
      <c r="L34" s="314"/>
      <c r="M34" s="314"/>
      <c r="O34" s="287" t="str">
        <f t="shared" si="1"/>
        <v>CMP</v>
      </c>
    </row>
    <row r="35" spans="1:15" s="287" customFormat="1" ht="16.5" customHeight="1" x14ac:dyDescent="0.25">
      <c r="A35" s="313">
        <f t="shared" si="0"/>
        <v>38970</v>
      </c>
      <c r="B35" s="310" t="s">
        <v>80</v>
      </c>
      <c r="C35" s="333" t="s">
        <v>404</v>
      </c>
      <c r="D35" s="310" t="s">
        <v>405</v>
      </c>
      <c r="E35" s="310" t="s">
        <v>369</v>
      </c>
      <c r="F35" s="315"/>
      <c r="G35" s="316"/>
      <c r="H35" s="317"/>
      <c r="I35" s="317"/>
      <c r="J35" s="317"/>
      <c r="K35" s="315"/>
      <c r="L35" s="314"/>
      <c r="M35" s="314"/>
      <c r="O35" s="287" t="str">
        <f t="shared" si="1"/>
        <v>CMP</v>
      </c>
    </row>
    <row r="36" spans="1:15" s="287" customFormat="1" ht="16.5" customHeight="1" x14ac:dyDescent="0.25">
      <c r="A36" s="313">
        <f t="shared" si="0"/>
        <v>38970</v>
      </c>
      <c r="B36" s="310" t="s">
        <v>80</v>
      </c>
      <c r="C36" s="333" t="s">
        <v>406</v>
      </c>
      <c r="D36" s="310" t="s">
        <v>407</v>
      </c>
      <c r="E36" s="310" t="s">
        <v>369</v>
      </c>
      <c r="F36" s="315"/>
      <c r="G36" s="316"/>
      <c r="H36" s="317"/>
      <c r="I36" s="317"/>
      <c r="J36" s="317"/>
      <c r="K36" s="315"/>
      <c r="L36" s="314"/>
      <c r="M36" s="314"/>
      <c r="O36" s="287" t="str">
        <f t="shared" si="1"/>
        <v>CMP</v>
      </c>
    </row>
    <row r="37" spans="1:15" s="287" customFormat="1" ht="16.5" customHeight="1" x14ac:dyDescent="0.25">
      <c r="A37" s="313">
        <f t="shared" si="0"/>
        <v>38970</v>
      </c>
      <c r="B37" s="310" t="s">
        <v>79</v>
      </c>
      <c r="C37" s="333" t="s">
        <v>408</v>
      </c>
      <c r="D37" s="310" t="s">
        <v>409</v>
      </c>
      <c r="E37" s="310" t="s">
        <v>369</v>
      </c>
      <c r="F37" s="315"/>
      <c r="G37" s="316"/>
      <c r="H37" s="317"/>
      <c r="I37" s="317"/>
      <c r="J37" s="317"/>
      <c r="K37" s="315"/>
      <c r="L37" s="314"/>
      <c r="M37" s="314"/>
      <c r="O37" s="287" t="str">
        <f t="shared" si="1"/>
        <v>WC</v>
      </c>
    </row>
    <row r="38" spans="1:15" s="287" customFormat="1" ht="16.5" customHeight="1" x14ac:dyDescent="0.25">
      <c r="A38" s="313">
        <f t="shared" si="0"/>
        <v>38970</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38970</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38970</v>
      </c>
      <c r="B40" s="310"/>
      <c r="C40" s="310"/>
      <c r="D40" s="310"/>
      <c r="E40" s="310"/>
      <c r="F40" s="315"/>
      <c r="G40" s="316"/>
      <c r="H40" s="317"/>
      <c r="I40" s="317"/>
      <c r="J40" s="317"/>
      <c r="K40" s="315"/>
      <c r="L40" s="314"/>
      <c r="M40" s="314"/>
      <c r="O40" s="287" t="str">
        <f t="shared" si="1"/>
        <v>ASLine</v>
      </c>
    </row>
    <row r="41" spans="1:15" s="287" customFormat="1" x14ac:dyDescent="0.25">
      <c r="A41" s="313">
        <f t="shared" si="0"/>
        <v>38970</v>
      </c>
      <c r="B41" s="310"/>
      <c r="C41" s="310"/>
      <c r="D41" s="310"/>
      <c r="E41" s="310"/>
      <c r="F41" s="315"/>
      <c r="G41" s="316"/>
      <c r="H41" s="317"/>
      <c r="I41" s="317"/>
      <c r="J41" s="317"/>
      <c r="K41" s="315"/>
      <c r="L41" s="314"/>
      <c r="M41" s="314"/>
      <c r="O41" s="287" t="str">
        <f t="shared" si="1"/>
        <v>ASLine</v>
      </c>
    </row>
    <row r="42" spans="1:15" s="287" customFormat="1" x14ac:dyDescent="0.25">
      <c r="A42" s="313">
        <f t="shared" si="0"/>
        <v>38970</v>
      </c>
      <c r="B42" s="310"/>
      <c r="C42" s="310"/>
      <c r="D42" s="310"/>
      <c r="E42" s="310"/>
      <c r="F42" s="315"/>
      <c r="G42" s="316"/>
      <c r="H42" s="317"/>
      <c r="I42" s="317"/>
      <c r="J42" s="317"/>
      <c r="K42" s="315"/>
      <c r="L42" s="314"/>
      <c r="M42" s="314"/>
      <c r="O42" s="287" t="str">
        <f t="shared" si="1"/>
        <v>ASLine</v>
      </c>
    </row>
    <row r="43" spans="1:15" s="287" customFormat="1" x14ac:dyDescent="0.25">
      <c r="A43" s="313">
        <f t="shared" si="0"/>
        <v>38970</v>
      </c>
      <c r="B43" s="310"/>
      <c r="C43" s="310"/>
      <c r="D43" s="310"/>
      <c r="E43" s="310"/>
      <c r="F43" s="315"/>
      <c r="G43" s="316"/>
      <c r="H43" s="317"/>
      <c r="I43" s="317"/>
      <c r="J43" s="317"/>
      <c r="K43" s="315"/>
      <c r="L43" s="314"/>
      <c r="M43" s="314"/>
      <c r="O43" s="287" t="str">
        <f t="shared" si="1"/>
        <v>ASLine</v>
      </c>
    </row>
    <row r="44" spans="1:15" s="287" customFormat="1" x14ac:dyDescent="0.25">
      <c r="A44" s="313">
        <f t="shared" si="0"/>
        <v>38970</v>
      </c>
      <c r="B44" s="310"/>
      <c r="C44" s="310"/>
      <c r="D44" s="310"/>
      <c r="E44" s="310"/>
      <c r="F44" s="315"/>
      <c r="G44" s="316"/>
      <c r="H44" s="317"/>
      <c r="I44" s="317"/>
      <c r="J44" s="317"/>
      <c r="K44" s="315"/>
      <c r="L44" s="314"/>
      <c r="M44" s="314"/>
      <c r="O44" s="287" t="str">
        <f t="shared" si="1"/>
        <v>ASLine</v>
      </c>
    </row>
    <row r="45" spans="1:15" s="287" customFormat="1" x14ac:dyDescent="0.25">
      <c r="A45" s="313">
        <f t="shared" si="0"/>
        <v>38970</v>
      </c>
      <c r="B45" s="310"/>
      <c r="C45" s="310"/>
      <c r="D45" s="310"/>
      <c r="E45" s="310"/>
      <c r="F45" s="315"/>
      <c r="G45" s="316"/>
      <c r="H45" s="317"/>
      <c r="I45" s="317"/>
      <c r="J45" s="317"/>
      <c r="K45" s="315"/>
      <c r="L45" s="314"/>
      <c r="M45" s="314"/>
      <c r="O45" s="287" t="str">
        <f t="shared" si="1"/>
        <v>ASLine</v>
      </c>
    </row>
    <row r="46" spans="1:15" s="287" customFormat="1" x14ac:dyDescent="0.25">
      <c r="A46" s="313">
        <f t="shared" si="0"/>
        <v>38970</v>
      </c>
      <c r="B46" s="310"/>
      <c r="C46" s="310"/>
      <c r="D46" s="310"/>
      <c r="E46" s="310"/>
      <c r="F46" s="315"/>
      <c r="G46" s="316"/>
      <c r="H46" s="317"/>
      <c r="I46" s="317"/>
      <c r="J46" s="317"/>
      <c r="K46" s="315"/>
      <c r="L46" s="314"/>
      <c r="M46" s="314"/>
      <c r="O46" s="287" t="str">
        <f t="shared" si="1"/>
        <v>ASLine</v>
      </c>
    </row>
    <row r="47" spans="1:15" s="287" customFormat="1" x14ac:dyDescent="0.25">
      <c r="A47" s="313">
        <f t="shared" si="0"/>
        <v>38970</v>
      </c>
      <c r="B47" s="310"/>
      <c r="C47" s="310"/>
      <c r="D47" s="310"/>
      <c r="E47" s="310"/>
      <c r="F47" s="315"/>
      <c r="G47" s="316"/>
      <c r="H47" s="317"/>
      <c r="I47" s="317"/>
      <c r="J47" s="317"/>
      <c r="K47" s="315"/>
      <c r="L47" s="314"/>
      <c r="M47" s="314"/>
      <c r="O47" s="287" t="str">
        <f t="shared" si="1"/>
        <v>ASLine</v>
      </c>
    </row>
    <row r="48" spans="1:15" s="287" customFormat="1" x14ac:dyDescent="0.25">
      <c r="A48" s="313">
        <f t="shared" si="0"/>
        <v>38970</v>
      </c>
      <c r="B48" s="310"/>
      <c r="C48" s="310"/>
      <c r="D48" s="310"/>
      <c r="E48" s="310"/>
      <c r="F48" s="315"/>
      <c r="G48" s="316"/>
      <c r="H48" s="317"/>
      <c r="I48" s="317"/>
      <c r="J48" s="317"/>
      <c r="K48" s="315"/>
      <c r="L48" s="314"/>
      <c r="M48" s="314"/>
      <c r="O48" s="287" t="str">
        <f t="shared" si="1"/>
        <v>ASLine</v>
      </c>
    </row>
    <row r="49" spans="1:15" s="287" customFormat="1" x14ac:dyDescent="0.25">
      <c r="A49" s="313">
        <f t="shared" si="0"/>
        <v>38970</v>
      </c>
      <c r="B49" s="310"/>
      <c r="C49" s="310"/>
      <c r="D49" s="310"/>
      <c r="E49" s="310"/>
      <c r="F49" s="315"/>
      <c r="G49" s="316"/>
      <c r="H49" s="317"/>
      <c r="I49" s="317"/>
      <c r="J49" s="317"/>
      <c r="K49" s="315"/>
      <c r="L49" s="314"/>
      <c r="M49" s="314"/>
      <c r="O49" s="287" t="str">
        <f t="shared" si="1"/>
        <v>ASLine</v>
      </c>
    </row>
    <row r="50" spans="1:15" s="287" customFormat="1" x14ac:dyDescent="0.25">
      <c r="A50" s="313">
        <f t="shared" si="0"/>
        <v>38970</v>
      </c>
      <c r="B50" s="310"/>
      <c r="C50" s="310"/>
      <c r="D50" s="310"/>
      <c r="E50" s="310"/>
      <c r="F50" s="315"/>
      <c r="G50" s="316"/>
      <c r="H50" s="317"/>
      <c r="I50" s="317"/>
      <c r="J50" s="317"/>
      <c r="K50" s="315"/>
      <c r="L50" s="314"/>
      <c r="M50" s="314"/>
      <c r="O50" s="287" t="str">
        <f t="shared" si="1"/>
        <v>ASLine</v>
      </c>
    </row>
    <row r="51" spans="1:15" s="287" customFormat="1" x14ac:dyDescent="0.25">
      <c r="A51" s="313">
        <f t="shared" si="0"/>
        <v>38970</v>
      </c>
      <c r="B51" s="310"/>
      <c r="C51" s="310"/>
      <c r="D51" s="310"/>
      <c r="E51" s="310"/>
      <c r="F51" s="315"/>
      <c r="G51" s="316"/>
      <c r="H51" s="317"/>
      <c r="I51" s="317"/>
      <c r="J51" s="317"/>
      <c r="K51" s="315"/>
      <c r="L51" s="314"/>
      <c r="M51" s="314"/>
      <c r="O51" s="287" t="str">
        <f t="shared" si="1"/>
        <v>ASLine</v>
      </c>
    </row>
    <row r="52" spans="1:15" s="287" customFormat="1" x14ac:dyDescent="0.25">
      <c r="A52" s="313">
        <f t="shared" si="0"/>
        <v>38970</v>
      </c>
      <c r="B52" s="310"/>
      <c r="C52" s="310"/>
      <c r="D52" s="310"/>
      <c r="E52" s="310"/>
      <c r="F52" s="315"/>
      <c r="G52" s="316"/>
      <c r="H52" s="317"/>
      <c r="I52" s="317"/>
      <c r="J52" s="317"/>
      <c r="K52" s="315"/>
      <c r="L52" s="314"/>
      <c r="M52" s="314"/>
      <c r="O52" s="287" t="str">
        <f t="shared" si="1"/>
        <v>ASLine</v>
      </c>
    </row>
    <row r="53" spans="1:15" s="287" customFormat="1" x14ac:dyDescent="0.25">
      <c r="A53" s="313">
        <f t="shared" si="0"/>
        <v>38970</v>
      </c>
      <c r="B53" s="310"/>
      <c r="C53" s="310"/>
      <c r="D53" s="310"/>
      <c r="E53" s="310"/>
      <c r="F53" s="315"/>
      <c r="G53" s="316"/>
      <c r="H53" s="317"/>
      <c r="I53" s="317"/>
      <c r="J53" s="317"/>
      <c r="K53" s="315"/>
      <c r="L53" s="314"/>
      <c r="M53" s="314"/>
      <c r="O53" s="287" t="str">
        <f t="shared" si="1"/>
        <v>ASLine</v>
      </c>
    </row>
    <row r="54" spans="1:15" s="287" customFormat="1" x14ac:dyDescent="0.25">
      <c r="A54" s="313">
        <f t="shared" si="0"/>
        <v>38970</v>
      </c>
      <c r="B54" s="310"/>
      <c r="C54" s="310"/>
      <c r="D54" s="310"/>
      <c r="E54" s="310"/>
      <c r="F54" s="315"/>
      <c r="G54" s="316"/>
      <c r="H54" s="317"/>
      <c r="I54" s="317"/>
      <c r="J54" s="317"/>
      <c r="K54" s="315"/>
      <c r="L54" s="314"/>
      <c r="M54" s="314"/>
      <c r="O54" s="287" t="str">
        <f t="shared" si="1"/>
        <v>ASLine</v>
      </c>
    </row>
    <row r="55" spans="1:15" s="287" customFormat="1" x14ac:dyDescent="0.25">
      <c r="A55" s="313">
        <f t="shared" si="0"/>
        <v>38970</v>
      </c>
      <c r="B55" s="310"/>
      <c r="C55" s="310"/>
      <c r="D55" s="310"/>
      <c r="E55" s="310"/>
      <c r="F55" s="315"/>
      <c r="G55" s="316"/>
      <c r="H55" s="317"/>
      <c r="I55" s="317"/>
      <c r="J55" s="317"/>
      <c r="K55" s="315"/>
      <c r="L55" s="314"/>
      <c r="M55" s="314"/>
      <c r="O55" s="287" t="str">
        <f t="shared" si="1"/>
        <v>ASLine</v>
      </c>
    </row>
    <row r="56" spans="1:15" ht="15.75" x14ac:dyDescent="0.25">
      <c r="A56" s="313">
        <f t="shared" si="0"/>
        <v>38970</v>
      </c>
      <c r="B56" s="310"/>
      <c r="C56" s="310"/>
      <c r="D56" s="310"/>
      <c r="E56" s="310"/>
      <c r="F56" s="315"/>
      <c r="G56" s="316"/>
      <c r="H56" s="317"/>
      <c r="I56" s="317"/>
      <c r="J56" s="317"/>
      <c r="K56" s="315"/>
      <c r="L56" s="314"/>
      <c r="M56" s="314"/>
      <c r="O56" s="287" t="str">
        <f t="shared" si="1"/>
        <v>ASLine</v>
      </c>
    </row>
    <row r="57" spans="1:15" ht="15.75" x14ac:dyDescent="0.25">
      <c r="A57" s="313">
        <f t="shared" si="0"/>
        <v>38970</v>
      </c>
      <c r="B57" s="310"/>
      <c r="C57" s="310"/>
      <c r="D57" s="310"/>
      <c r="E57" s="310"/>
      <c r="F57" s="315"/>
      <c r="G57" s="316"/>
      <c r="H57" s="317"/>
      <c r="I57" s="317"/>
      <c r="J57" s="317"/>
      <c r="K57" s="315"/>
      <c r="L57" s="314"/>
      <c r="M57" s="314"/>
      <c r="O57" s="287" t="str">
        <f t="shared" si="1"/>
        <v>ASLine</v>
      </c>
    </row>
    <row r="58" spans="1:15" ht="15.75" x14ac:dyDescent="0.25">
      <c r="A58" s="313">
        <f t="shared" si="0"/>
        <v>38970</v>
      </c>
      <c r="B58" s="310"/>
      <c r="C58" s="310"/>
      <c r="D58" s="310"/>
      <c r="E58" s="310"/>
      <c r="F58" s="315"/>
      <c r="G58" s="316"/>
      <c r="H58" s="317"/>
      <c r="I58" s="317"/>
      <c r="J58" s="317"/>
      <c r="K58" s="315"/>
      <c r="L58" s="314"/>
      <c r="M58" s="314"/>
      <c r="O58" s="287" t="str">
        <f t="shared" si="1"/>
        <v>ASLine</v>
      </c>
    </row>
    <row r="59" spans="1:15" ht="15.75" x14ac:dyDescent="0.25">
      <c r="A59" s="313">
        <f t="shared" si="0"/>
        <v>38970</v>
      </c>
      <c r="B59" s="310"/>
      <c r="C59" s="310"/>
      <c r="D59" s="310"/>
      <c r="E59" s="310"/>
      <c r="F59" s="315"/>
      <c r="G59" s="316"/>
      <c r="H59" s="317"/>
      <c r="I59" s="317"/>
      <c r="J59" s="317"/>
      <c r="K59" s="315"/>
      <c r="L59" s="314"/>
      <c r="M59" s="314"/>
      <c r="O59" s="287" t="str">
        <f t="shared" si="1"/>
        <v>ASLine</v>
      </c>
    </row>
    <row r="60" spans="1:15" ht="15.75" x14ac:dyDescent="0.25">
      <c r="A60" s="313">
        <f t="shared" si="0"/>
        <v>38970</v>
      </c>
      <c r="B60" s="310"/>
      <c r="C60" s="310"/>
      <c r="D60" s="310"/>
      <c r="E60" s="310"/>
      <c r="F60" s="315"/>
      <c r="G60" s="316"/>
      <c r="H60" s="317"/>
      <c r="I60" s="317"/>
      <c r="J60" s="317"/>
      <c r="K60" s="315"/>
      <c r="L60" s="314"/>
      <c r="M60" s="314"/>
      <c r="O60" s="287" t="str">
        <f t="shared" si="1"/>
        <v>ASLine</v>
      </c>
    </row>
    <row r="61" spans="1:15" ht="15.75" x14ac:dyDescent="0.25">
      <c r="A61" s="313">
        <f t="shared" si="0"/>
        <v>38970</v>
      </c>
      <c r="B61" s="310"/>
      <c r="C61" s="310"/>
      <c r="D61" s="310"/>
      <c r="E61" s="310"/>
      <c r="F61" s="315"/>
      <c r="G61" s="316"/>
      <c r="H61" s="317"/>
      <c r="I61" s="317"/>
      <c r="J61" s="317"/>
      <c r="K61" s="315"/>
      <c r="L61" s="314"/>
      <c r="M61" s="314"/>
      <c r="O61" s="287" t="str">
        <f t="shared" si="1"/>
        <v>ASLine</v>
      </c>
    </row>
    <row r="62" spans="1:15" ht="15.75" x14ac:dyDescent="0.25">
      <c r="A62" s="313">
        <f t="shared" si="0"/>
        <v>38970</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38:E62" xr:uid="{00000000-0002-0000-0300-000001000000}">
      <formula1>Period</formula1>
    </dataValidation>
    <dataValidation type="list" allowBlank="1" showInputMessage="1" showErrorMessage="1" promptTitle="End of Reporting Period" prompt="Use Drop Down Menu to enter end of reporting period." sqref="E17:E37" xr:uid="{00000000-0002-0000-0300-000002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3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4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Markel Insurance Company</v>
      </c>
      <c r="B4" s="151">
        <f>'Cover Page'!L9</f>
        <v>38970</v>
      </c>
      <c r="C4" s="151" t="str">
        <f>'Cover Page'!B13</f>
        <v>Markel Corporation</v>
      </c>
      <c r="D4" s="152">
        <f>'Cover Page'!L13</f>
        <v>785</v>
      </c>
      <c r="E4" s="151" t="str">
        <f>'Cover Page'!B17</f>
        <v>10275 W. Higgins Road, Suite 750</v>
      </c>
      <c r="F4" s="151" t="str">
        <f>'Cover Page'!B20</f>
        <v>Rosemont</v>
      </c>
      <c r="G4" s="151" t="str">
        <f>'Cover Page'!I20</f>
        <v>IL</v>
      </c>
      <c r="H4" s="152">
        <f>'Cover Page'!L20</f>
        <v>60018</v>
      </c>
      <c r="I4" s="151" t="b">
        <v>1</v>
      </c>
      <c r="J4" s="151" t="b">
        <v>0</v>
      </c>
      <c r="K4" s="153">
        <f>'Cover Page'!B32</f>
        <v>44315</v>
      </c>
      <c r="L4" s="173" t="str">
        <f>'Cover Page'!B35</f>
        <v>John David Back</v>
      </c>
      <c r="M4" s="173" t="str">
        <f>'Cover Page'!B38</f>
        <v>Vice President</v>
      </c>
      <c r="N4" s="212" t="str">
        <f>'Cover Page'!I35</f>
        <v>804-527-7928</v>
      </c>
      <c r="O4" s="212">
        <f>'Cover Page'!L35</f>
        <v>0</v>
      </c>
      <c r="P4" s="151" t="str">
        <f>'Cover Page'!I38</f>
        <v>legalregulatory@markel.com</v>
      </c>
      <c r="Q4" s="151" t="str">
        <f>'Cover Page'!B42</f>
        <v>Ella Liberman</v>
      </c>
      <c r="R4" s="151" t="str">
        <f>'Cover Page'!B46</f>
        <v>Assistant Secretary</v>
      </c>
      <c r="S4" s="212" t="str">
        <f>'Cover Page'!I42</f>
        <v>847-572-6380</v>
      </c>
      <c r="T4" s="212" t="str">
        <f>'Cover Page'!L42</f>
        <v>847-572-6389</v>
      </c>
      <c r="U4" s="151" t="str">
        <f>'Cover Page'!I46</f>
        <v>legalregulatory@markel.com</v>
      </c>
      <c r="V4" s="152">
        <f>Questionnaire!U10</f>
        <v>1</v>
      </c>
      <c r="W4" s="152">
        <f>Questionnaire!U12</f>
        <v>1</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Businessowners Program CDI #20-4458</v>
      </c>
      <c r="AK4" s="151" t="str">
        <f>'Explanatory Memorandum'!C14</f>
        <v xml:space="preserve">
Markel has made a good faith effort to evaluate the impact that COVID-19 has had on our loss activity. 
Each quarter we evaluate the impact that the pandemic has had during that quarter and in each of the previous quarters to determine if any additional return of premium is warranted.  As a result of that evaluation we have concluded that Markel has previously taken the appropriate action in refunding policyholder premium where evidence exists that an impact has resulted from COVID-19.  As such, for the reporting period of March through December 2020, Markel is not refunding additional premium at this time that has not previously been reported to the Department.</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38970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38970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38970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38970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38970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38970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38970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Ford, Laurie</cp:lastModifiedBy>
  <cp:lastPrinted>2020-05-12T15:41:53Z</cp:lastPrinted>
  <dcterms:created xsi:type="dcterms:W3CDTF">2020-04-14T23:06:16Z</dcterms:created>
  <dcterms:modified xsi:type="dcterms:W3CDTF">2021-04-27T20:13:10Z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{B0536482-A232-4B1A-9D32-FC5E1EEE8928}</vt:lpwstr>
  </property>
</Properties>
</file>