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CA Premium Refund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Period1">[1]LineInfo!$D$2:$D$5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<sst xmlns="http://schemas.openxmlformats.org/spreadsheetml/2006/main" count="600" uniqueCount="400">
  <si>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</si>
  <si>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</si>
  <si>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</si>
  <si>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</si>
  <si>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</si>
  <si>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</si>
  <si>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</si>
  <si>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</si>
  <si>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</si>
  <si>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</si>
  <si>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</si>
  <si>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</si>
  <si>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</si>
  <si>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</si>
  <si>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</si>
  <si>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</si>
  <si>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</si>
  <si>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</si>
  <si>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</si>
  <si>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</si>
  <si>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</si>
  <si>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</si>
  <si>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</si>
  <si>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</si>
  <si>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</si>
  <si>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</si>
  <si>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</si>
  <si>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</si>
  <si>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</si>
  <si>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</si>
  <si>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</si>
  <si>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</si>
  <si>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</si>
  <si>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</si>
  <si>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</si>
  <si>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</si>
  <si>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</si>
  <si>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</si>
  <si>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</si>
  <si>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</si>
  <si>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</si>
  <si>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</si>
  <si>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</si>
  <si>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</si>
  <si>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</si>
  <si>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</si>
  <si>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</si>
  <si>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</si>
  <si>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</si>
  <si>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</si>
  <si>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</si>
  <si>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</si>
  <si>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</si>
  <si>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</si>
  <si>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</si>
  <si>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</si>
  <si>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</si>
  <si>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</si>
  <si>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</si>
  <si>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</si>
  <si>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</si>
  <si>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</si>
  <si>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</si>
  <si>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</si>
  <si>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</si>
  <si>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</si>
  <si>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</si>
  <si>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</si>
  <si>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</si>
  <si>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</si>
  <si>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</si>
  <si>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</si>
  <si>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</si>
  <si>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</si>
  <si>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</si>
  <si>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</si>
  <si>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</si>
  <si>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</si>
  <si>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</si>
  <si>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</si>
  <si>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</si>
  <si>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</si>
  <si>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</si>
  <si>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</si>
  <si>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</si>
  <si>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</si>
  <si>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</si>
  <si>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</si>
  <si>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</si>
  <si>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</si>
  <si>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</si>
  <si>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</si>
  <si>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</si>
  <si>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</si>
  <si>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</si>
  <si>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</si>
  <si>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</si>
  <si>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</si>
  <si>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</si>
  <si>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</si>
  <si>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</si>
  <si>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</si>
  <si>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</si>
  <si>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</si>
  <si>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</si>
  <si>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</si>
  <si>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</si>
  <si>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</si>
  <si>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</si>
  <si>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</si>
  <si>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</si>
  <si>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</si>
  <si>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</si>
  <si>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</si>
  <si>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</si>
  <si>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</si>
  <si>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</si>
  <si>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</si>
  <si>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</si>
  <si>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</si>
  <si>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</si>
  <si>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</si>
  <si>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</si>
  <si>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</si>
  <si>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</si>
  <si>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</si>
  <si>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</si>
  <si>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</si>
  <si>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</si>
  <si>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</si>
  <si>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</si>
  <si>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</si>
  <si>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</si>
  <si>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</si>
  <si>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</si>
  <si>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</si>
  <si>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</si>
  <si>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</si>
  <si>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</si>
  <si>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</si>
  <si>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</si>
  <si>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</si>
  <si>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</si>
  <si>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</si>
  <si>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</si>
  <si>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</si>
  <si>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</si>
  <si>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</si>
  <si>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</si>
  <si>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</si>
  <si>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</si>
  <si>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</si>
  <si>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</si>
  <si>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</si>
  <si>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</si>
  <si>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</si>
  <si>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</si>
  <si>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</si>
  <si>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</si>
  <si>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</si>
  <si>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</si>
  <si>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</si>
  <si>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</si>
  <si>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</si>
  <si>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</si>
  <si>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</si>
  <si>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</si>
  <si>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</si>
  <si>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</si>
  <si>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</si>
  <si>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</si>
  <si>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</si>
  <si>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</si>
  <si>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</si>
  <si>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</si>
  <si>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</si>
  <si>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</si>
  <si>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</si>
  <si>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</si>
  <si>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</si>
  <si>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</si>
  <si>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</si>
  <si>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</si>
  <si>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</si>
  <si>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</si>
  <si>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</si>
  <si>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</si>
  <si>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</si>
  <si>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</si>
  <si>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</si>
  <si>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</si>
  <si>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</si>
  <si>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</si>
  <si>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</si>
  <si>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</si>
  <si>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</si>
  <si>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</si>
  <si>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</si>
  <si>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</si>
  <si>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</si>
  <si>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</si>
  <si>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</si>
  <si>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</si>
  <si>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</si>
  <si>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</si>
  <si>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</si>
  <si>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</si>
  <si>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</si>
  <si>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</si>
  <si>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</si>
  <si>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</si>
  <si>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</si>
  <si>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</si>
  <si>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</si>
  <si>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</si>
  <si>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</si>
  <si>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</si>
  <si>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</si>
  <si>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</si>
  <si>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</si>
  <si>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</si>
  <si>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</si>
  <si>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</si>
  <si>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</si>
  <si>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</si>
  <si>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</si>
  <si>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</si>
  <si>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</si>
  <si>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</si>
  <si>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</si>
  <si>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</si>
  <si>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</si>
  <si>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</si>
  <si>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</si>
  <si>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</si>
  <si>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</si>
  <si>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</si>
  <si>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</si>
  <si>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</si>
  <si>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</si>
  <si>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</si>
  <si>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</si>
  <si>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</si>
  <si>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</si>
  <si>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</si>
  <si>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</si>
  <si>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</si>
  <si>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</si>
  <si>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</si>
  <si>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</si>
  <si>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</si>
  <si>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</si>
  <si>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</si>
  <si>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</si>
  <si>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</si>
  <si>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</si>
  <si>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</si>
  <si>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</si>
  <si>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</si>
  <si>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</si>
  <si>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</si>
  <si>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</si>
  <si>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</si>
  <si>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</si>
  <si>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</si>
  <si>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</si>
  <si>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</si>
  <si>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</si>
  <si>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</si>
  <si>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</si>
  <si>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</si>
  <si>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</si>
  <si>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</si>
  <si>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</si>
  <si>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</si>
  <si>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</si>
  <si>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</si>
  <si>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</si>
  <si>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</si>
  <si>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</si>
  <si>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</si>
  <si>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</si>
  <si>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</si>
  <si>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</si>
  <si>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</si>
  <si>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</si>
  <si>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</si>
  <si>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</si>
  <si>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</si>
  <si>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</si>
  <si>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</si>
  <si>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</si>
  <si>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</si>
  <si>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</si>
  <si>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</si>
  <si>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</si>
  <si>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</si>
  <si>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</si>
  <si>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</si>
  <si>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</si>
  <si>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</si>
  <si>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</si>
  <si>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</si>
  <si>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</si>
  <si>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</si>
  <si>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</si>
  <si>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</si>
  <si>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</si>
  <si>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</si>
  <si>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</si>
  <si>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</si>
  <si>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</si>
  <si>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</si>
  <si>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</si>
  <si>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</si>
  <si>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</si>
  <si>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</si>
  <si>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</si>
  <si>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</si>
  <si>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</si>
  <si>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</si>
  <si>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</si>
  <si>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</si>
  <si>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</si>
  <si>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</si>
  <si>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</si>
  <si>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</si>
  <si>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</si>
  <si>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</si>
  <si>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</si>
  <si>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</si>
  <si>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</si>
  <si>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</si>
  <si>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</si>
  <si>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</si>
  <si>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</si>
  <si>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</si>
  <si>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</si>
  <si>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</si>
  <si>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</si>
  <si>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</si>
  <si>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</si>
  <si>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</si>
  <si>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</si>
  <si>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</si>
  <si>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</si>
  <si>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</si>
  <si>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</si>
  <si>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</si>
  <si>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</si>
  <si>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</si>
  <si>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</si>
  <si>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</si>
  <si>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Markel Corporation</t>
  </si>
  <si>
    <t>0785</t>
  </si>
  <si>
    <t>Please see additional file for explanation of those programs where we have determined no refunds are necessary.</t>
  </si>
  <si>
    <t xml:space="preserve"> Commercial Automobile</t>
  </si>
  <si>
    <t>18-945</t>
  </si>
  <si>
    <t>Commercial Excess &amp; Umbrella</t>
  </si>
  <si>
    <t>20-253</t>
  </si>
  <si>
    <t>Animal Liability</t>
  </si>
  <si>
    <t>08-12029</t>
  </si>
  <si>
    <t>Bollinger Golf</t>
  </si>
  <si>
    <t>19-3967</t>
  </si>
  <si>
    <t>Businessowners</t>
  </si>
  <si>
    <t>19-3788</t>
  </si>
  <si>
    <t>Camps</t>
  </si>
  <si>
    <t>16-4733</t>
  </si>
  <si>
    <t>Childcare and Education</t>
  </si>
  <si>
    <t>18-5075</t>
  </si>
  <si>
    <t>Collector Cars</t>
  </si>
  <si>
    <t>14-1832</t>
  </si>
  <si>
    <t>Commercial General Liability</t>
  </si>
  <si>
    <t>14-1117</t>
  </si>
  <si>
    <t>Episodic General Liability</t>
  </si>
  <si>
    <t>20-606</t>
  </si>
  <si>
    <t>Health &amp; Fitness</t>
  </si>
  <si>
    <t>14-5127</t>
  </si>
  <si>
    <t>Health Clubs</t>
  </si>
  <si>
    <t>14-7282</t>
  </si>
  <si>
    <t>Janitorial</t>
  </si>
  <si>
    <t>18-4043</t>
  </si>
  <si>
    <t>Medical Sales/Service</t>
  </si>
  <si>
    <t>19-1806</t>
  </si>
  <si>
    <t>Medical Transport</t>
  </si>
  <si>
    <t>17-3892</t>
  </si>
  <si>
    <t>Outdoor Programs</t>
  </si>
  <si>
    <t>08-9046</t>
  </si>
  <si>
    <t>Pest Control</t>
  </si>
  <si>
    <t>18-5248</t>
  </si>
  <si>
    <t>Sports Liability</t>
  </si>
  <si>
    <t>05-3433</t>
  </si>
  <si>
    <t>StaffPak</t>
  </si>
  <si>
    <t>18-2340</t>
  </si>
  <si>
    <t>Wright Education</t>
  </si>
  <si>
    <t>19-1320</t>
  </si>
  <si>
    <t>Workers' Comp</t>
  </si>
  <si>
    <t>19-3217</t>
  </si>
  <si>
    <t>Markel Insurance Company</t>
  </si>
  <si>
    <t>Please see additional file for explantion of those programs where we have determined that premium refunds are appropriate.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</si>
</sst>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" fontId="40" fillId="0" borderId="15" xfId="2" applyNumberFormat="1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checked="Checked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Premium%20Refund%20Template%20%20MAIC%200611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March</v>
          </cell>
        </row>
        <row r="3">
          <cell r="D3" t="str">
            <v>April</v>
          </cell>
        </row>
        <row r="4">
          <cell r="D4" t="str">
            <v>May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zoomScaleNormal="100" workbookViewId="0">
      <selection activeCell="J26" sqref="J2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21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4" t="s">
        <v>352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6" t="s">
        <v>398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39870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45"/>
      <c r="J11" s="345"/>
      <c r="K11" s="18"/>
      <c r="L11" s="345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6" t="s">
        <v>354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/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/>
      <c r="C20" s="269"/>
      <c r="D20" s="269"/>
      <c r="E20" s="269"/>
      <c r="F20" s="269"/>
      <c r="G20" s="269"/>
      <c r="H20" s="24"/>
      <c r="I20" s="297"/>
      <c r="J20" s="125"/>
      <c r="K20" s="25"/>
      <c r="L20" s="154"/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/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/>
      <c r="C35" s="269"/>
      <c r="D35" s="269"/>
      <c r="E35" s="269"/>
      <c r="F35" s="269"/>
      <c r="G35" s="269"/>
      <c r="H35" s="35"/>
      <c r="I35" s="285"/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/>
      <c r="C38" s="272"/>
      <c r="D38" s="272"/>
      <c r="E38" s="272"/>
      <c r="F38" s="272"/>
      <c r="G38" s="272"/>
      <c r="H38" s="33"/>
      <c r="I38" s="286"/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/>
      <c r="C42" s="269"/>
      <c r="D42" s="269"/>
      <c r="E42" s="269"/>
      <c r="F42" s="269"/>
      <c r="G42" s="269"/>
      <c r="H42" s="36"/>
      <c r="I42" s="285"/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/>
      <c r="C46" s="269"/>
      <c r="D46" s="269"/>
      <c r="E46" s="269"/>
      <c r="F46" s="269"/>
      <c r="G46" s="269"/>
      <c r="H46" s="22"/>
      <c r="I46" s="283"/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351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58" zoomScale="120" zoomScaleNormal="120" workbookViewId="0">
      <selection activeCell="F8" sqref="F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Markel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39870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0785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324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2"/>
      <c r="F38" s="373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8" t="s">
        <v>301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1</v>
      </c>
      <c r="Q44" s="146" t="b">
        <v>1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1</v>
      </c>
      <c r="X44" s="213">
        <f t="shared" si="1"/>
        <v>1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8" t="s">
        <v>301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301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8" t="s">
        <v>301</v>
      </c>
      <c r="H79" s="358"/>
      <c r="I79" s="358"/>
      <c r="J79" s="358"/>
      <c r="K79" s="358"/>
      <c r="L79" s="358"/>
      <c r="M79" s="358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1</v>
      </c>
      <c r="Q84" s="152" t="b">
        <v>1</v>
      </c>
      <c r="R84" s="152" t="b">
        <v>1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1</v>
      </c>
      <c r="X84" s="213">
        <f t="shared" si="54"/>
        <v>1</v>
      </c>
      <c r="Y84" s="213">
        <f t="shared" si="55"/>
        <v>1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G27" sqref="G27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2" t="s">
        <v>236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14" ht="23.25" customHeight="1" x14ac:dyDescent="0.3">
      <c r="A2" s="359" t="s">
        <v>316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Markel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39870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0785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4" t="s">
        <v>355</v>
      </c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64"/>
    </row>
    <row r="15" spans="1:14" x14ac:dyDescent="0.25">
      <c r="A15" s="262"/>
      <c r="B15" s="264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64"/>
    </row>
    <row r="16" spans="1:14" x14ac:dyDescent="0.25">
      <c r="A16" s="262"/>
      <c r="B16" s="264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64"/>
    </row>
    <row r="17" spans="1:14" x14ac:dyDescent="0.25">
      <c r="A17" s="262"/>
      <c r="B17" s="264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64"/>
    </row>
    <row r="18" spans="1:14" x14ac:dyDescent="0.25">
      <c r="A18" s="262"/>
      <c r="B18" s="264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64"/>
    </row>
    <row r="19" spans="1:14" x14ac:dyDescent="0.25">
      <c r="A19" s="262"/>
      <c r="B19" s="264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64"/>
    </row>
    <row r="20" spans="1:14" x14ac:dyDescent="0.25">
      <c r="A20" s="262"/>
      <c r="B20" s="264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64"/>
    </row>
    <row r="21" spans="1:14" x14ac:dyDescent="0.25">
      <c r="A21" s="262"/>
      <c r="B21" s="264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64"/>
    </row>
    <row r="22" spans="1:14" x14ac:dyDescent="0.25">
      <c r="A22" s="262"/>
      <c r="B22" s="264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64"/>
    </row>
    <row r="23" spans="1:14" x14ac:dyDescent="0.25">
      <c r="A23" s="262"/>
      <c r="B23" s="264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4" t="s">
        <v>399</v>
      </c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64"/>
    </row>
    <row r="34" spans="1:14" x14ac:dyDescent="0.25">
      <c r="A34" s="262"/>
      <c r="B34" s="263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64"/>
    </row>
    <row r="35" spans="1:14" x14ac:dyDescent="0.25">
      <c r="A35" s="262"/>
      <c r="B35" s="263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64"/>
    </row>
    <row r="36" spans="1:14" x14ac:dyDescent="0.25">
      <c r="A36" s="262"/>
      <c r="B36" s="263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64"/>
    </row>
    <row r="37" spans="1:14" x14ac:dyDescent="0.25">
      <c r="A37" s="262"/>
      <c r="B37" s="263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64"/>
    </row>
    <row r="38" spans="1:14" x14ac:dyDescent="0.25">
      <c r="A38" s="262"/>
      <c r="B38" s="263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64"/>
    </row>
    <row r="39" spans="1:14" x14ac:dyDescent="0.25">
      <c r="A39" s="262"/>
      <c r="B39" s="263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64"/>
    </row>
    <row r="40" spans="1:14" x14ac:dyDescent="0.25">
      <c r="A40" s="262"/>
      <c r="B40" s="263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64"/>
    </row>
    <row r="41" spans="1:14" x14ac:dyDescent="0.25">
      <c r="A41" s="262"/>
      <c r="B41" s="263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64"/>
    </row>
    <row r="42" spans="1:14" x14ac:dyDescent="0.25">
      <c r="A42" s="262"/>
      <c r="B42" s="263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64"/>
    </row>
    <row r="43" spans="1:14" x14ac:dyDescent="0.25">
      <c r="A43" s="262"/>
      <c r="B43" s="263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64"/>
    </row>
    <row r="44" spans="1:14" x14ac:dyDescent="0.25">
      <c r="A44" s="262"/>
      <c r="B44" s="263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64"/>
    </row>
    <row r="45" spans="1:14" x14ac:dyDescent="0.25">
      <c r="A45" s="262"/>
      <c r="B45" s="263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64"/>
    </row>
    <row r="46" spans="1:14" x14ac:dyDescent="0.25">
      <c r="A46" s="262"/>
      <c r="B46" s="263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64"/>
    </row>
    <row r="47" spans="1:14" x14ac:dyDescent="0.25">
      <c r="A47" s="262"/>
      <c r="B47" s="263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64"/>
    </row>
    <row r="48" spans="1:14" x14ac:dyDescent="0.25">
      <c r="A48" s="262"/>
      <c r="B48" s="263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64"/>
    </row>
    <row r="49" spans="1:14" x14ac:dyDescent="0.25">
      <c r="A49" s="262"/>
      <c r="B49" s="263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64"/>
    </row>
    <row r="50" spans="1:14" x14ac:dyDescent="0.25">
      <c r="A50" s="262"/>
      <c r="B50" s="263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64"/>
    </row>
    <row r="51" spans="1:14" x14ac:dyDescent="0.25">
      <c r="A51" s="262"/>
      <c r="B51" s="263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64"/>
    </row>
    <row r="52" spans="1:14" x14ac:dyDescent="0.25">
      <c r="A52" s="262"/>
      <c r="B52" s="263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64"/>
    </row>
    <row r="53" spans="1:14" x14ac:dyDescent="0.25">
      <c r="A53" s="262"/>
      <c r="B53" s="263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64"/>
    </row>
    <row r="54" spans="1:14" x14ac:dyDescent="0.25">
      <c r="A54" s="262"/>
      <c r="B54" s="263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64"/>
    </row>
    <row r="55" spans="1:14" x14ac:dyDescent="0.25">
      <c r="A55" s="262"/>
      <c r="B55" s="263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64"/>
    </row>
    <row r="56" spans="1:14" x14ac:dyDescent="0.25">
      <c r="A56" s="262"/>
      <c r="B56" s="263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64"/>
    </row>
    <row r="57" spans="1:14" x14ac:dyDescent="0.25">
      <c r="A57" s="262"/>
      <c r="B57" s="263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64"/>
    </row>
    <row r="58" spans="1:14" x14ac:dyDescent="0.25">
      <c r="A58" s="262"/>
      <c r="B58" s="263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64"/>
    </row>
    <row r="59" spans="1:14" x14ac:dyDescent="0.25">
      <c r="A59" s="262"/>
      <c r="B59" s="263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64"/>
    </row>
    <row r="60" spans="1:14" x14ac:dyDescent="0.25">
      <c r="A60" s="262"/>
      <c r="B60" s="263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64"/>
    </row>
    <row r="61" spans="1:14" x14ac:dyDescent="0.25">
      <c r="A61" s="262"/>
      <c r="B61" s="263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64"/>
    </row>
    <row r="62" spans="1:14" x14ac:dyDescent="0.25">
      <c r="A62" s="262"/>
      <c r="B62" s="263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D21" sqref="D21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41.7109375" style="130" bestFit="1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Markel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39870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Markel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0785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39870</v>
      </c>
      <c r="B17" s="325" t="s">
        <v>229</v>
      </c>
      <c r="C17" s="347" t="s">
        <v>356</v>
      </c>
      <c r="D17" s="325" t="s">
        <v>357</v>
      </c>
      <c r="E17" s="325" t="s">
        <v>233</v>
      </c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CMA</v>
      </c>
    </row>
    <row r="18" spans="1:15" s="302" customFormat="1" ht="16.5" customHeight="1" x14ac:dyDescent="0.25">
      <c r="A18" s="328">
        <f t="shared" si="0"/>
        <v>39870</v>
      </c>
      <c r="B18" s="325" t="s">
        <v>231</v>
      </c>
      <c r="C18" s="347" t="s">
        <v>358</v>
      </c>
      <c r="D18" s="325" t="s">
        <v>359</v>
      </c>
      <c r="E18" s="325" t="s">
        <v>233</v>
      </c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CML</v>
      </c>
    </row>
    <row r="19" spans="1:15" s="302" customFormat="1" ht="16.5" customHeight="1" x14ac:dyDescent="0.25">
      <c r="A19" s="328">
        <f t="shared" si="0"/>
        <v>39870</v>
      </c>
      <c r="B19" s="325" t="s">
        <v>82</v>
      </c>
      <c r="C19" s="347" t="s">
        <v>360</v>
      </c>
      <c r="D19" s="325" t="s">
        <v>361</v>
      </c>
      <c r="E19" s="325" t="s">
        <v>233</v>
      </c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CMP</v>
      </c>
    </row>
    <row r="20" spans="1:15" s="302" customFormat="1" ht="16.5" customHeight="1" x14ac:dyDescent="0.25">
      <c r="A20" s="328">
        <f t="shared" si="0"/>
        <v>39870</v>
      </c>
      <c r="B20" s="325" t="s">
        <v>82</v>
      </c>
      <c r="C20" s="347" t="s">
        <v>362</v>
      </c>
      <c r="D20" s="325" t="s">
        <v>363</v>
      </c>
      <c r="E20" s="325" t="s">
        <v>233</v>
      </c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CMP</v>
      </c>
    </row>
    <row r="21" spans="1:15" s="302" customFormat="1" ht="16.5" customHeight="1" x14ac:dyDescent="0.25">
      <c r="A21" s="328">
        <f t="shared" si="0"/>
        <v>39870</v>
      </c>
      <c r="B21" s="325" t="s">
        <v>82</v>
      </c>
      <c r="C21" s="347" t="s">
        <v>364</v>
      </c>
      <c r="D21" s="325" t="s">
        <v>365</v>
      </c>
      <c r="E21" s="325" t="s">
        <v>233</v>
      </c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CMP</v>
      </c>
    </row>
    <row r="22" spans="1:15" s="302" customFormat="1" ht="16.5" customHeight="1" x14ac:dyDescent="0.25">
      <c r="A22" s="328">
        <f t="shared" si="0"/>
        <v>39870</v>
      </c>
      <c r="B22" s="325" t="s">
        <v>82</v>
      </c>
      <c r="C22" s="347" t="s">
        <v>366</v>
      </c>
      <c r="D22" s="325" t="s">
        <v>367</v>
      </c>
      <c r="E22" s="325" t="s">
        <v>233</v>
      </c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CMP</v>
      </c>
    </row>
    <row r="23" spans="1:15" s="302" customFormat="1" ht="16.5" customHeight="1" x14ac:dyDescent="0.25">
      <c r="A23" s="328">
        <f t="shared" si="0"/>
        <v>39870</v>
      </c>
      <c r="B23" s="325" t="s">
        <v>82</v>
      </c>
      <c r="C23" s="347" t="s">
        <v>368</v>
      </c>
      <c r="D23" s="325" t="s">
        <v>369</v>
      </c>
      <c r="E23" s="325" t="s">
        <v>233</v>
      </c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CMP</v>
      </c>
    </row>
    <row r="24" spans="1:15" s="302" customFormat="1" ht="16.5" customHeight="1" x14ac:dyDescent="0.25">
      <c r="A24" s="328">
        <f t="shared" si="0"/>
        <v>39870</v>
      </c>
      <c r="B24" s="325" t="s">
        <v>82</v>
      </c>
      <c r="C24" s="347" t="s">
        <v>370</v>
      </c>
      <c r="D24" s="325" t="s">
        <v>371</v>
      </c>
      <c r="E24" s="325" t="s">
        <v>233</v>
      </c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CMP</v>
      </c>
    </row>
    <row r="25" spans="1:15" s="302" customFormat="1" ht="16.5" customHeight="1" x14ac:dyDescent="0.25">
      <c r="A25" s="328">
        <f t="shared" si="0"/>
        <v>39870</v>
      </c>
      <c r="B25" s="325" t="s">
        <v>82</v>
      </c>
      <c r="C25" s="347" t="s">
        <v>372</v>
      </c>
      <c r="D25" s="325" t="s">
        <v>373</v>
      </c>
      <c r="E25" s="325" t="s">
        <v>233</v>
      </c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CMP</v>
      </c>
    </row>
    <row r="26" spans="1:15" s="302" customFormat="1" ht="16.5" customHeight="1" x14ac:dyDescent="0.25">
      <c r="A26" s="328">
        <f t="shared" si="0"/>
        <v>39870</v>
      </c>
      <c r="B26" s="325" t="s">
        <v>82</v>
      </c>
      <c r="C26" s="347" t="s">
        <v>374</v>
      </c>
      <c r="D26" s="325" t="s">
        <v>375</v>
      </c>
      <c r="E26" s="325" t="s">
        <v>233</v>
      </c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CMP</v>
      </c>
    </row>
    <row r="27" spans="1:15" s="302" customFormat="1" ht="16.5" customHeight="1" x14ac:dyDescent="0.25">
      <c r="A27" s="328">
        <f t="shared" si="0"/>
        <v>39870</v>
      </c>
      <c r="B27" s="325" t="s">
        <v>82</v>
      </c>
      <c r="C27" s="347" t="s">
        <v>376</v>
      </c>
      <c r="D27" s="325" t="s">
        <v>377</v>
      </c>
      <c r="E27" s="325" t="s">
        <v>233</v>
      </c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CMP</v>
      </c>
    </row>
    <row r="28" spans="1:15" s="302" customFormat="1" ht="16.5" customHeight="1" x14ac:dyDescent="0.25">
      <c r="A28" s="328">
        <f t="shared" si="0"/>
        <v>39870</v>
      </c>
      <c r="B28" s="325" t="s">
        <v>82</v>
      </c>
      <c r="C28" s="347" t="s">
        <v>378</v>
      </c>
      <c r="D28" s="325" t="s">
        <v>379</v>
      </c>
      <c r="E28" s="325" t="s">
        <v>233</v>
      </c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CMP</v>
      </c>
    </row>
    <row r="29" spans="1:15" s="302" customFormat="1" ht="16.5" customHeight="1" x14ac:dyDescent="0.25">
      <c r="A29" s="328">
        <f t="shared" si="0"/>
        <v>39870</v>
      </c>
      <c r="B29" s="325" t="s">
        <v>82</v>
      </c>
      <c r="C29" s="347" t="s">
        <v>380</v>
      </c>
      <c r="D29" s="325" t="s">
        <v>381</v>
      </c>
      <c r="E29" s="325" t="s">
        <v>233</v>
      </c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CMP</v>
      </c>
    </row>
    <row r="30" spans="1:15" s="302" customFormat="1" ht="16.5" customHeight="1" x14ac:dyDescent="0.25">
      <c r="A30" s="328">
        <f t="shared" si="0"/>
        <v>39870</v>
      </c>
      <c r="B30" s="325" t="s">
        <v>82</v>
      </c>
      <c r="C30" s="347" t="s">
        <v>382</v>
      </c>
      <c r="D30" s="325" t="s">
        <v>383</v>
      </c>
      <c r="E30" s="325" t="s">
        <v>233</v>
      </c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CMP</v>
      </c>
    </row>
    <row r="31" spans="1:15" s="302" customFormat="1" ht="16.5" customHeight="1" x14ac:dyDescent="0.25">
      <c r="A31" s="328">
        <f t="shared" si="0"/>
        <v>39870</v>
      </c>
      <c r="B31" s="325" t="s">
        <v>82</v>
      </c>
      <c r="C31" s="347" t="s">
        <v>384</v>
      </c>
      <c r="D31" s="325" t="s">
        <v>385</v>
      </c>
      <c r="E31" s="325" t="s">
        <v>233</v>
      </c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CMP</v>
      </c>
    </row>
    <row r="32" spans="1:15" s="302" customFormat="1" ht="16.5" customHeight="1" x14ac:dyDescent="0.25">
      <c r="A32" s="328">
        <f t="shared" si="0"/>
        <v>39870</v>
      </c>
      <c r="B32" s="325" t="s">
        <v>82</v>
      </c>
      <c r="C32" s="347" t="s">
        <v>386</v>
      </c>
      <c r="D32" s="325" t="s">
        <v>387</v>
      </c>
      <c r="E32" s="325" t="s">
        <v>233</v>
      </c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CMP</v>
      </c>
    </row>
    <row r="33" spans="1:15" s="302" customFormat="1" ht="16.5" customHeight="1" x14ac:dyDescent="0.25">
      <c r="A33" s="328">
        <f t="shared" si="0"/>
        <v>39870</v>
      </c>
      <c r="B33" s="325" t="s">
        <v>82</v>
      </c>
      <c r="C33" s="347" t="s">
        <v>388</v>
      </c>
      <c r="D33" s="325" t="s">
        <v>389</v>
      </c>
      <c r="E33" s="325" t="s">
        <v>233</v>
      </c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CMP</v>
      </c>
    </row>
    <row r="34" spans="1:15" s="302" customFormat="1" ht="16.5" customHeight="1" x14ac:dyDescent="0.25">
      <c r="A34" s="328">
        <f t="shared" si="0"/>
        <v>39870</v>
      </c>
      <c r="B34" s="325" t="s">
        <v>82</v>
      </c>
      <c r="C34" s="347" t="s">
        <v>390</v>
      </c>
      <c r="D34" s="325" t="s">
        <v>391</v>
      </c>
      <c r="E34" s="325" t="s">
        <v>233</v>
      </c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CMP</v>
      </c>
    </row>
    <row r="35" spans="1:15" s="302" customFormat="1" ht="16.5" customHeight="1" x14ac:dyDescent="0.25">
      <c r="A35" s="328">
        <f t="shared" si="0"/>
        <v>39870</v>
      </c>
      <c r="B35" s="325" t="s">
        <v>82</v>
      </c>
      <c r="C35" s="347" t="s">
        <v>392</v>
      </c>
      <c r="D35" s="325" t="s">
        <v>393</v>
      </c>
      <c r="E35" s="325" t="s">
        <v>233</v>
      </c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CMP</v>
      </c>
    </row>
    <row r="36" spans="1:15" s="302" customFormat="1" ht="16.5" customHeight="1" x14ac:dyDescent="0.25">
      <c r="A36" s="328">
        <f t="shared" si="0"/>
        <v>39870</v>
      </c>
      <c r="B36" s="325" t="s">
        <v>82</v>
      </c>
      <c r="C36" s="347" t="s">
        <v>394</v>
      </c>
      <c r="D36" s="325" t="s">
        <v>395</v>
      </c>
      <c r="E36" s="325" t="s">
        <v>233</v>
      </c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CMP</v>
      </c>
    </row>
    <row r="37" spans="1:15" s="302" customFormat="1" ht="16.5" customHeight="1" x14ac:dyDescent="0.25">
      <c r="A37" s="328">
        <f t="shared" si="0"/>
        <v>39870</v>
      </c>
      <c r="B37" s="325" t="s">
        <v>81</v>
      </c>
      <c r="C37" s="347" t="s">
        <v>396</v>
      </c>
      <c r="D37" s="325" t="s">
        <v>397</v>
      </c>
      <c r="E37" s="325" t="s">
        <v>233</v>
      </c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WC</v>
      </c>
    </row>
    <row r="38" spans="1:15" s="302" customFormat="1" ht="16.5" customHeight="1" x14ac:dyDescent="0.25">
      <c r="A38" s="328">
        <f t="shared" si="0"/>
        <v>39870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39870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39870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39870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39870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39870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39870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39870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39870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39870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39870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39870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39870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39870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39870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39870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39870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39870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39870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39870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39870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39870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39870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39870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39870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Markel Insurance Company</v>
      </c>
      <c r="B4" s="155">
        <f>'Cover Page'!L9</f>
        <v>39870</v>
      </c>
      <c r="C4" s="155" t="str">
        <f>'Cover Page'!B13</f>
        <v>Markel Corporation</v>
      </c>
      <c r="D4" s="156" t="str">
        <f>'Cover Page'!L13</f>
        <v>0785</v>
      </c>
      <c r="E4" s="155">
        <f>'Cover Page'!B17</f>
        <v>0</v>
      </c>
      <c r="F4" s="155">
        <f>'Cover Page'!B20</f>
        <v>0</v>
      </c>
      <c r="G4" s="155">
        <f>'Cover Page'!I20</f>
        <v>0</v>
      </c>
      <c r="H4" s="156">
        <f>'Cover Page'!L20</f>
        <v>0</v>
      </c>
      <c r="I4" s="155" t="b">
        <v>0</v>
      </c>
      <c r="J4" s="155" t="b">
        <v>0</v>
      </c>
      <c r="K4" s="157">
        <f>'Cover Page'!B32</f>
        <v>0</v>
      </c>
      <c r="L4" s="177">
        <f>'Cover Page'!B35</f>
        <v>0</v>
      </c>
      <c r="M4" s="177">
        <f>'Cover Page'!B38</f>
        <v>0</v>
      </c>
      <c r="N4" s="225">
        <f>'Cover Page'!I35</f>
        <v>0</v>
      </c>
      <c r="O4" s="225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25">
        <f>'Cover Page'!I42</f>
        <v>0</v>
      </c>
      <c r="T4" s="225">
        <f>'Cover Page'!L42</f>
        <v>0</v>
      </c>
      <c r="U4" s="155">
        <f>'Cover Page'!I46</f>
        <v>0</v>
      </c>
      <c r="V4" s="156">
        <f>Questionnaire!U10</f>
        <v>1</v>
      </c>
      <c r="W4" s="156">
        <f>Questionnaire!U12</f>
        <v>1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additional file for explanation of those programs where we have determined no refunds are necessary.</v>
      </c>
      <c r="AL4" s="155" t="str">
        <f>'Explanatory Memorandum'!C33</f>
        <v>Please see additional file for explantion of those programs where we have determined that premium refunds are appropriate.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39870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39870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>
        <f>Questionnaire!$V$85</f>
        <v>0</v>
      </c>
    </row>
    <row r="5" spans="1:27" x14ac:dyDescent="0.25">
      <c r="A5" s="155">
        <f>'Cover Page'!$L$9</f>
        <v>39870</v>
      </c>
      <c r="B5" s="155" t="s">
        <v>81</v>
      </c>
      <c r="C5" s="246">
        <f>Questionnaire!$W$44</f>
        <v>1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1</v>
      </c>
      <c r="U5" s="248">
        <f>Questionnaire!$W$85</f>
        <v>0</v>
      </c>
    </row>
    <row r="6" spans="1:27" x14ac:dyDescent="0.25">
      <c r="A6" s="155">
        <f>'Cover Page'!$L$9</f>
        <v>39870</v>
      </c>
      <c r="B6" s="155" t="s">
        <v>82</v>
      </c>
      <c r="C6" s="246">
        <f>Questionnaire!$X$44</f>
        <v>1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1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>
        <f>Questionnaire!$X$85</f>
        <v>0</v>
      </c>
    </row>
    <row r="7" spans="1:27" x14ac:dyDescent="0.25">
      <c r="A7" s="155">
        <f>'Cover Page'!$L$9</f>
        <v>39870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1</v>
      </c>
      <c r="U7" s="248">
        <f>Questionnaire!$Y$85</f>
        <v>0</v>
      </c>
    </row>
    <row r="8" spans="1:27" x14ac:dyDescent="0.25">
      <c r="A8" s="155">
        <f>'Cover Page'!$L$9</f>
        <v>39870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39870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Back, David</cp:lastModifiedBy>
  <cp:lastPrinted>2020-05-12T15:41:53Z</cp:lastPrinted>
  <dcterms:created xsi:type="dcterms:W3CDTF">2020-04-14T23:06:16Z</dcterms:created>
  <dcterms:modified xsi:type="dcterms:W3CDTF">2020-10-20T14:17:11Z</dcterms:modified>
</cp:coreProperties>
</file>