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C:\Users\n0007720\OneDrive - Liberty Mutual\Desktop\CA Premium Refund Responses - 4-2021\All Other Underwriting Companies\"/>
    </mc:Choice>
  </mc:AlternateContent>
  <xr:revisionPtr revIDLastSave="6" documentId="8_{690F5DB4-9854-4A80-9C7C-AED2A2579B0F}" xr6:coauthVersionLast="44" xr6:coauthVersionMax="44" xr10:uidLastSave="{76EF4BE9-224C-4E17-9634-25B49E50EE4E}"/>
  <bookViews>
    <workbookView xWindow="28680" yWindow="-120" windowWidth="29040" windowHeight="15990" tabRatio="700" xr2:uid="{00000000-000D-0000-FFFF-FFFF00000000}"/>
  </bookViews>
  <sheets>
    <sheet name="Cover Page" sheetId="6" r:id="rId1"/>
    <sheet name="Questionnaire" sheetId="5" r:id="rId2"/>
    <sheet name="Explanatory Memo - Comm Auto" sheetId="24" r:id="rId3"/>
    <sheet name="Explanatory Memo ComMultiPeril" sheetId="25" r:id="rId4"/>
    <sheet name="Explanatory Memo Comm Liability" sheetId="19" r:id="rId5"/>
    <sheet name="Worksheet" sheetId="8" r:id="rId6"/>
    <sheet name="LineInfo" sheetId="23" state="hidden" r:id="rId7"/>
    <sheet name="Company" sheetId="7" state="hidden" r:id="rId8"/>
    <sheet name="QuestData" sheetId="17" state="hidden" r:id="rId9"/>
    <sheet name="State Code" sheetId="9" state="hidden" r:id="rId10"/>
  </sheets>
  <definedNames>
    <definedName name="_xlnm._FilterDatabase" localSheetId="5"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5" l="1"/>
  <c r="E6" i="25"/>
  <c r="N4" i="25"/>
  <c r="E4" i="25"/>
  <c r="A3" i="25"/>
  <c r="N6" i="24"/>
  <c r="E6" i="24"/>
  <c r="N4" i="24"/>
  <c r="E4" i="24"/>
  <c r="A3" i="24"/>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<sst xmlns="http://schemas.openxmlformats.org/spreadsheetml/2006/main" count="574" uniqueCount="377">
  <si>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</si>
  <si>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</si>
  <si>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</si>
  <si>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</si>
  <si>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</si>
  <si>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</si>
  <si>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</si>
  <si>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</si>
  <si>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</si>
  <si>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</si>
  <si>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</si>
  <si>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</si>
  <si>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</si>
  <si>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</si>
  <si>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</si>
  <si>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</si>
  <si>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</si>
  <si>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</si>
  <si>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</si>
  <si>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</si>
  <si>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</si>
  <si>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</si>
  <si>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</si>
  <si>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</si>
  <si>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</si>
  <si>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</si>
  <si>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</si>
  <si>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</si>
  <si>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</si>
  <si>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</si>
  <si>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</si>
  <si>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</si>
  <si>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</si>
  <si>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</si>
  <si>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</si>
  <si>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</si>
  <si>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</si>
  <si>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</si>
  <si>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</si>
  <si>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</si>
  <si>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</si>
  <si>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</si>
  <si>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</si>
  <si>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</si>
  <si>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</si>
  <si>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</si>
  <si>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</si>
  <si>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</si>
  <si>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</si>
  <si>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</si>
  <si>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</si>
  <si>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</si>
  <si>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</si>
  <si>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</si>
  <si>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</si>
  <si>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</si>
  <si>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</si>
  <si>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</si>
  <si>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</si>
  <si>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</si>
  <si>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</si>
  <si>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</si>
  <si>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</si>
  <si>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</si>
  <si>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</si>
  <si>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</si>
  <si>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</si>
  <si>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</si>
  <si>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</si>
  <si>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</si>
  <si>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</si>
  <si>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</si>
  <si>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</si>
  <si>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</si>
  <si>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</si>
  <si>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</si>
  <si>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</si>
  <si>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</si>
  <si>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</si>
  <si>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</si>
  <si>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</si>
  <si>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</si>
  <si>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</si>
  <si>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</si>
  <si>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</si>
  <si>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</si>
  <si>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</si>
  <si>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</si>
  <si>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</si>
  <si>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</si>
  <si>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</si>
  <si>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</si>
  <si>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</si>
  <si>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</si>
  <si>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</si>
  <si>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</si>
  <si>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</si>
  <si>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</si>
  <si>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</si>
  <si>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</si>
  <si>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</si>
  <si>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</si>
  <si>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</si>
  <si>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</si>
  <si>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</si>
  <si>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</si>
  <si>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</si>
  <si>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</si>
  <si>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</si>
  <si>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</si>
  <si>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</si>
  <si>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</si>
  <si>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</si>
  <si>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</si>
  <si>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</si>
  <si>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</si>
  <si>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</si>
  <si>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</si>
  <si>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</si>
  <si>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</si>
  <si>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</si>
  <si>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</si>
  <si>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</si>
  <si>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</si>
  <si>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</si>
  <si>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</si>
  <si>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</si>
  <si>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</si>
  <si>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</si>
  <si>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</si>
  <si>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</si>
  <si>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</si>
  <si>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</si>
  <si>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</si>
  <si>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</si>
  <si>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</si>
  <si>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</si>
  <si>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</si>
  <si>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</si>
  <si>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</si>
  <si>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</si>
  <si>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</si>
  <si>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</si>
  <si>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</si>
  <si>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</si>
  <si>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</si>
  <si>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</si>
  <si>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</si>
  <si>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</si>
  <si>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</si>
  <si>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</si>
  <si>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</si>
  <si>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</si>
  <si>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</si>
  <si>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</si>
  <si>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</si>
  <si>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</si>
  <si>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</si>
  <si>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</si>
  <si>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</si>
  <si>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</si>
  <si>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</si>
  <si>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</si>
  <si>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</si>
  <si>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</si>
  <si>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</si>
  <si>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</si>
  <si>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</si>
  <si>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</si>
  <si>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</si>
  <si>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</si>
  <si>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</si>
  <si>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</si>
  <si>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</si>
  <si>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</si>
  <si>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</si>
  <si>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</si>
  <si>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</si>
  <si>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</si>
  <si>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</si>
  <si>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</si>
  <si>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</si>
  <si>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</si>
  <si>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</si>
  <si>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</si>
  <si>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</si>
  <si>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</si>
  <si>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</si>
  <si>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</si>
  <si>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</si>
  <si>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</si>
  <si>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</si>
  <si>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</si>
  <si>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</si>
  <si>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</si>
  <si>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</si>
  <si>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</si>
  <si>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</si>
  <si>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</si>
  <si>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</si>
  <si>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</si>
  <si>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</si>
  <si>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</si>
  <si>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</si>
  <si>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</si>
  <si>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</si>
  <si>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</si>
  <si>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</si>
  <si>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</si>
  <si>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</si>
  <si>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</si>
  <si>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</si>
  <si>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</si>
  <si>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</si>
  <si>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</si>
  <si>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</si>
  <si>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</si>
  <si>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</si>
  <si>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</si>
  <si>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</si>
  <si>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</si>
  <si>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</si>
  <si>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</si>
  <si>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</si>
  <si>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</si>
  <si>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</si>
  <si>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</si>
  <si>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</si>
  <si>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</si>
  <si>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</si>
  <si>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</si>
  <si>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</si>
  <si>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</si>
  <si>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</si>
  <si>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</si>
  <si>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</si>
  <si>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</si>
  <si>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</si>
  <si>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</si>
  <si>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</si>
  <si>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</si>
  <si>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</si>
  <si>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</si>
  <si>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</si>
  <si>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</si>
  <si>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</si>
  <si>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</si>
  <si>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</si>
  <si>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</si>
  <si>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</si>
  <si>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</si>
  <si>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</si>
  <si>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</si>
  <si>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</si>
  <si>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</si>
  <si>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</si>
  <si>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</si>
  <si>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</si>
  <si>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</si>
  <si>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</si>
  <si>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</si>
  <si>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</si>
  <si>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</si>
  <si>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</si>
  <si>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</si>
  <si>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</si>
  <si>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</si>
  <si>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</si>
  <si>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</si>
  <si>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</si>
  <si>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</si>
  <si>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</si>
  <si>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</si>
  <si>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</si>
  <si>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</si>
  <si>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</si>
  <si>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</si>
  <si>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</si>
  <si>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</si>
  <si>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</si>
  <si>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</si>
  <si>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</si>
  <si>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</si>
  <si>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</si>
  <si>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</si>
  <si>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</si>
  <si>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</si>
  <si>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</si>
  <si>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</si>
  <si>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</si>
  <si>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</si>
  <si>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</si>
  <si>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</si>
  <si>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</si>
  <si>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</si>
  <si>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</si>
  <si>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</si>
  <si>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</si>
  <si>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</si>
  <si>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</si>
  <si>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</si>
  <si>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</si>
  <si>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</si>
  <si>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</si>
  <si>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</si>
  <si>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</si>
  <si>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</si>
  <si>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</si>
  <si>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</si>
  <si>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</si>
  <si>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</si>
  <si>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</si>
  <si>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</si>
  <si>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</si>
  <si>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</si>
  <si>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</si>
  <si>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</si>
  <si>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</si>
  <si>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</si>
  <si>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</si>
  <si>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</si>
  <si>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</si>
  <si>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</si>
  <si>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</si>
  <si>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</si>
  <si>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</si>
  <si>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</si>
  <si>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</si>
  <si>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</si>
  <si>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</si>
  <si>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</si>
  <si>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</si>
  <si>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</si>
  <si>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</si>
  <si>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</si>
  <si>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</si>
  <si>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</si>
  <si>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</si>
  <si>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</si>
  <si>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</si>
  <si>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</si>
  <si>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</si>
  <si>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</si>
  <si>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</si>
  <si>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</si>
  <si>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</si>
  <si>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</si>
  <si>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</si>
  <si>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</si>
  <si>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</si>
  <si>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</si>
  <si>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</si>
  <si>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</si>
  <si>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</si>
  <si>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</si>
  <si>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</si>
  <si>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</si>
  <si>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</si>
  <si>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</si>
  <si>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</si>
  <si>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Liberty Mutual Group</t>
  </si>
  <si>
    <t>175 Berkeley Street</t>
  </si>
  <si>
    <t>Boston</t>
  </si>
  <si>
    <t>860-409-9140</t>
  </si>
  <si>
    <t>Vice President and Director of State Operations</t>
  </si>
  <si>
    <t>Lorraine Alves</t>
  </si>
  <si>
    <t>617-654-3737</t>
  </si>
  <si>
    <t>Director, Compliance</t>
  </si>
  <si>
    <t>lorraine.alves@libertymutual.com</t>
  </si>
  <si>
    <t xml:space="preserve">"Auto (Small Comm):  19-1996, 19-1996-A, 19-1996-B, 19-1996-C
Auto (Large accounts):  20-1025, 20-1025-A, 20-1025-B, 20-1025-C, 20-1025-D, 20-1025-E
Small Comm Multi-Peril Liability:  20-232, 20-232-A, 20-232-B, 20-232-C
Small Comm Monoline Liability:  20-207, 20-207-A, 20-207-B, 20-207-C
Businessowners:  21-438"	
	</t>
  </si>
  <si>
    <t>Adding data from September-December to our prior report from the March-August period, we continue to see two divergent trends:
- Losses: There was a significant drop in number of claims recorded as the Shelter in Place order took effect on March 19.  Looking at our small commercial book, which has the most significant volume, the drop continued through the end of March, and then the claim counts stabilized.  During the March-December period, our claim counts averaged 60% of the volume compared to the pre-pandemic time period in 2020.
While not yet developed, we are seeing some increase in severity.  For a broader perspective, ISO was estimating a severity increase of 0-20% across the industry.
- Premium: Our exposures have been continually dropping during this period.  Exposures are down -8% from the beginning of March to the end of May.  The following three-month period from June-August saw another incremental drop of equal magnitude, which brought the cumulative impact at the end of August to -15%.  From September-December, exposures continued to decrease by an additional 10pts, bringing the cumulative impact to -25% from the beginning of March.
We have notified all customers to contact us as circumstances change, and if they need to reduce their exposures.  We expected continued downward trends as non-payment notices were sent after the cancellation hold was lifted, and we provided a 30-day notice / grace period.  We experienced lower retention as a result of policies that did not pay after the hold was lifted and grace period ended.
Additionally, we expect the drop in premium to remain and losses to rebound more quickly after California and other states move towards a new normal.
Charts of both are attached separately.
That leaves us with: 
•	Stabilized losses: 60-72% compared to the pre-pandemic time period (depending upon severity estimates)
•	Continually decreasing premium:  As of year-end, 75% of exposures as beginning of March – dropping week-over-week at an average rate of 6-9% per quarter.
Furthermore, we recently completed the rate template for our small commercial auto program using data through 2020Q4.  The completed rate template indicates that we can support a rate increase of up to 25% in this program.  The indication derived by the template was based on the last three accident years of data (i.e. 2018-2020), so our 2020 experience was given significant weight in this indication.
We have been able to effectively respond to the individual policyholder situations, which have diverged significantly.  Some customers are growing and others shrinking substantially.  Based on these results, no blanket refund is planned.</t>
  </si>
  <si>
    <t>As noted earlier in our analysis of March-May, our claim counts were actually higher during these three months than the Jan/Feb pre-shelter-in-place period.  That same trend continued for June-August.  From September-November, claim counts slightly decreased from the Jan/Feb average.  However, claim counts picked back up in December to align with the Jan/Feb average.
Furthermore, in response to an objection to our pending Businessowners filing in Ohio Security Insurance Company, we updated the rate template with data through 2020Q4.  The completed rate template indicates that we can support a rate increase of up to 44% in this program.  The indication derived by the template was based on the last three accident years of data (i.e. 2018-2020), so our 2020 experience was given significant weight in this indication.
Recognizing the needs of our policyholders, we took additional steps.
•	Businessowners policies (BOPs) – were provided a premium refund.  These were very small business, unlikely to be essential workers/entities, and usually shut down in the early stages of the public health emergency.
•	We did pro-active outreach to all customers, and policyholders are contacting their agents and updating their sales, employee counts, payroll and other attributes.
We continue to see exposures drop as the economic impact of the pandemic and shelter-in-place rules are in effect, leading to lower premiums.
Based on the declining premium and heightened levels of claims, no further refunds are planned.  We will continue working with individual policyholders through outreach and policy reviews to make sure that policyholders are have updated their exposures and are charged appropriately based on their specific circumstances.</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</si>
  <si>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</si>
  <si>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lawrence.cheesman@libertymutual.com</t>
  </si>
  <si>
    <t>Lawrence Cheesman</t>
  </si>
  <si>
    <t>Liberty Mutual Insurance Company</t>
  </si>
  <si>
    <t xml:space="preserve">"Liability: Reduction of requested rate in filings listed above (package and monoline)
Agency assistance, all lines: Agency Loans, Non-profit grants chosen by local agents"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</si>
</sst>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6">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25" fillId="0" borderId="0" xfId="3" quotePrefix="1" applyFont="1" applyBorder="1" applyAlignment="1">
      <alignment wrapText="1"/>
    </xf>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49" fontId="25" fillId="0" borderId="6" xfId="3" applyNumberFormat="1" applyFont="1" applyBorder="1" applyAlignment="1">
      <alignment horizontal="left" wrapText="1"/>
    </xf>
    <xf numFmtId="49" fontId="25" fillId="0" borderId="5" xfId="3" applyNumberFormat="1" applyFont="1" applyBorder="1" applyAlignment="1">
      <alignment horizontal="left"/>
    </xf>
    <xf numFmtId="49" fontId="25" fillId="0" borderId="7" xfId="3" applyNumberFormat="1" applyFont="1" applyBorder="1" applyAlignment="1">
      <alignment horizontal="left"/>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lawrence.cheesma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nsurance.ca.gov/0250-insurers/0500-legal-info/0200-regulations/cic100-124.cf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U20" sqref="U20"/>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8" t="s">
        <v>18</v>
      </c>
      <c r="B2" s="338"/>
      <c r="C2" s="338"/>
      <c r="D2" s="338"/>
      <c r="E2" s="338"/>
      <c r="F2" s="338"/>
      <c r="G2" s="338"/>
      <c r="H2" s="338"/>
      <c r="I2" s="338"/>
      <c r="J2" s="338"/>
      <c r="K2" s="338"/>
      <c r="L2" s="338"/>
      <c r="M2" s="338"/>
      <c r="N2" s="338"/>
    </row>
    <row r="3" spans="1:21" s="8" customFormat="1" ht="19.5" x14ac:dyDescent="0.25">
      <c r="A3" s="338" t="s">
        <v>340</v>
      </c>
      <c r="B3" s="338"/>
      <c r="C3" s="338"/>
      <c r="D3" s="338"/>
      <c r="E3" s="338"/>
      <c r="F3" s="338"/>
      <c r="G3" s="338"/>
      <c r="H3" s="338"/>
      <c r="I3" s="338"/>
      <c r="J3" s="338"/>
      <c r="K3" s="338"/>
      <c r="L3" s="338"/>
      <c r="M3" s="338"/>
      <c r="N3" s="338"/>
    </row>
    <row r="4" spans="1:21" s="8" customFormat="1" ht="6" customHeight="1" x14ac:dyDescent="0.25">
      <c r="A4" s="9"/>
      <c r="B4" s="9"/>
      <c r="C4" s="9"/>
      <c r="D4" s="9"/>
      <c r="E4" s="9"/>
      <c r="F4" s="9"/>
      <c r="G4" s="9"/>
      <c r="H4" s="9"/>
      <c r="I4" s="9"/>
      <c r="J4" s="9"/>
      <c r="K4" s="9"/>
      <c r="L4" s="9"/>
      <c r="M4" s="9"/>
      <c r="N4" s="9"/>
    </row>
    <row r="5" spans="1:21" s="8" customFormat="1" ht="18" x14ac:dyDescent="0.25">
      <c r="A5" s="339" t="s">
        <v>354</v>
      </c>
      <c r="B5" s="339"/>
      <c r="C5" s="339"/>
      <c r="D5" s="339"/>
      <c r="E5" s="339"/>
      <c r="F5" s="339"/>
      <c r="G5" s="339"/>
      <c r="H5" s="339"/>
      <c r="I5" s="339"/>
      <c r="J5" s="339"/>
      <c r="K5" s="339"/>
      <c r="L5" s="339"/>
      <c r="M5" s="339"/>
      <c r="N5" s="339"/>
      <c r="O5" s="328"/>
      <c r="P5" s="328"/>
      <c r="Q5" s="328"/>
      <c r="R5" s="328"/>
      <c r="S5" s="328"/>
      <c r="T5" s="328"/>
      <c r="U5" s="328"/>
    </row>
    <row r="6" spans="1:21" s="8" customFormat="1" ht="22.5" customHeight="1" x14ac:dyDescent="0.25">
      <c r="A6" s="339" t="s">
        <v>96</v>
      </c>
      <c r="B6" s="339"/>
      <c r="C6" s="339"/>
      <c r="D6" s="339"/>
      <c r="E6" s="339"/>
      <c r="F6" s="339"/>
      <c r="G6" s="339"/>
      <c r="H6" s="339"/>
      <c r="I6" s="339"/>
      <c r="J6" s="339"/>
      <c r="K6" s="339"/>
      <c r="L6" s="339"/>
      <c r="M6" s="339"/>
      <c r="N6" s="339"/>
    </row>
    <row r="7" spans="1:21" s="8" customFormat="1" ht="23.25" customHeight="1" x14ac:dyDescent="0.25">
      <c r="A7" s="343" t="s">
        <v>359</v>
      </c>
      <c r="B7" s="343"/>
      <c r="C7" s="343"/>
      <c r="D7" s="343"/>
      <c r="E7" s="343"/>
      <c r="F7" s="343"/>
      <c r="G7" s="343"/>
      <c r="H7" s="343"/>
      <c r="I7" s="343"/>
      <c r="J7" s="343"/>
      <c r="K7" s="343"/>
      <c r="L7" s="343"/>
      <c r="M7" s="343"/>
      <c r="N7" s="343"/>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375</v>
      </c>
      <c r="C9" s="256"/>
      <c r="D9" s="256"/>
      <c r="E9" s="256"/>
      <c r="F9" s="256"/>
      <c r="G9" s="256"/>
      <c r="H9" s="256"/>
      <c r="I9" s="256"/>
      <c r="J9" s="13"/>
      <c r="K9" s="14"/>
      <c r="L9" s="273">
        <v>23043</v>
      </c>
      <c r="M9" s="257"/>
      <c r="N9" s="15"/>
    </row>
    <row r="10" spans="1:21" ht="12.75" customHeight="1" x14ac:dyDescent="0.2">
      <c r="A10" s="54"/>
      <c r="B10" s="16" t="s">
        <v>29</v>
      </c>
      <c r="C10" s="16"/>
      <c r="D10" s="16"/>
      <c r="E10" s="16"/>
      <c r="F10" s="16"/>
      <c r="G10" s="16"/>
      <c r="H10" s="16"/>
      <c r="I10" s="340"/>
      <c r="J10" s="341"/>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360</v>
      </c>
      <c r="C13" s="256"/>
      <c r="D13" s="256"/>
      <c r="E13" s="256"/>
      <c r="F13" s="256"/>
      <c r="G13" s="256"/>
      <c r="H13" s="256"/>
      <c r="I13" s="256"/>
      <c r="J13" s="19"/>
      <c r="K13" s="20"/>
      <c r="L13" s="273">
        <v>111</v>
      </c>
      <c r="M13" s="257"/>
      <c r="N13" s="15"/>
    </row>
    <row r="14" spans="1:21" ht="12.75" customHeight="1" x14ac:dyDescent="0.2">
      <c r="A14" s="54"/>
      <c r="B14" s="16" t="s">
        <v>31</v>
      </c>
      <c r="C14" s="16"/>
      <c r="D14" s="16"/>
      <c r="E14" s="16"/>
      <c r="F14" s="16"/>
      <c r="G14" s="16"/>
      <c r="H14" s="18"/>
      <c r="I14" s="341"/>
      <c r="J14" s="341"/>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362</v>
      </c>
      <c r="C20" s="256"/>
      <c r="D20" s="256"/>
      <c r="E20" s="256"/>
      <c r="F20" s="256"/>
      <c r="G20" s="256"/>
      <c r="H20" s="23"/>
      <c r="I20" s="282" t="s">
        <v>252</v>
      </c>
      <c r="J20" s="122"/>
      <c r="K20" s="24"/>
      <c r="L20" s="150">
        <v>2118</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3" t="s">
        <v>74</v>
      </c>
      <c r="C30" s="333"/>
      <c r="D30" s="333"/>
      <c r="E30" s="333"/>
      <c r="F30" s="333"/>
      <c r="G30" s="333"/>
      <c r="H30" s="333"/>
      <c r="I30" s="333"/>
      <c r="J30" s="333"/>
      <c r="K30" s="333"/>
      <c r="L30" s="333"/>
      <c r="M30" s="333"/>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44316</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374</v>
      </c>
      <c r="C35" s="256"/>
      <c r="D35" s="256"/>
      <c r="E35" s="256"/>
      <c r="F35" s="256"/>
      <c r="G35" s="256"/>
      <c r="H35" s="34"/>
      <c r="I35" s="272" t="s">
        <v>363</v>
      </c>
      <c r="J35" s="260"/>
      <c r="K35" s="35"/>
      <c r="L35" s="272"/>
      <c r="M35" s="260"/>
      <c r="N35" s="162"/>
    </row>
    <row r="36" spans="1:14" customFormat="1" ht="12.75" customHeight="1" x14ac:dyDescent="0.25">
      <c r="A36" s="163"/>
      <c r="B36" s="164" t="s">
        <v>160</v>
      </c>
      <c r="C36" s="164"/>
      <c r="D36" s="164"/>
      <c r="E36" s="164"/>
      <c r="F36" s="164"/>
      <c r="G36" s="164"/>
      <c r="H36" s="164"/>
      <c r="I36" s="342" t="s">
        <v>37</v>
      </c>
      <c r="J36" s="342"/>
      <c r="K36" s="174"/>
      <c r="L36" s="342" t="s">
        <v>38</v>
      </c>
      <c r="M36" s="342"/>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364</v>
      </c>
      <c r="C38" s="259"/>
      <c r="D38" s="259"/>
      <c r="E38" s="259"/>
      <c r="F38" s="259"/>
      <c r="G38" s="259"/>
      <c r="H38" s="32"/>
      <c r="I38" s="332" t="s">
        <v>373</v>
      </c>
      <c r="J38" s="261"/>
      <c r="K38" s="261"/>
      <c r="L38" s="261"/>
      <c r="M38" s="261"/>
      <c r="N38" s="162"/>
    </row>
    <row r="39" spans="1:14" customFormat="1" ht="12.75" customHeight="1" x14ac:dyDescent="0.25">
      <c r="A39" s="163"/>
      <c r="B39" s="164" t="s">
        <v>39</v>
      </c>
      <c r="C39" s="164"/>
      <c r="D39" s="164"/>
      <c r="E39" s="164"/>
      <c r="F39" s="164"/>
      <c r="G39" s="164"/>
      <c r="H39" s="164"/>
      <c r="I39" s="342" t="s">
        <v>40</v>
      </c>
      <c r="J39" s="342"/>
      <c r="K39" s="342"/>
      <c r="L39" s="342"/>
      <c r="M39" s="342"/>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365</v>
      </c>
      <c r="C42" s="256"/>
      <c r="D42" s="256"/>
      <c r="E42" s="256"/>
      <c r="F42" s="256"/>
      <c r="G42" s="256"/>
      <c r="H42" s="35"/>
      <c r="I42" s="272" t="s">
        <v>366</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367</v>
      </c>
      <c r="C46" s="256"/>
      <c r="D46" s="256"/>
      <c r="E46" s="256"/>
      <c r="F46" s="256"/>
      <c r="G46" s="256"/>
      <c r="H46" s="21"/>
      <c r="I46" s="270" t="s">
        <v>368</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5" t="s">
        <v>339</v>
      </c>
      <c r="B52" s="336"/>
      <c r="C52" s="336"/>
      <c r="D52" s="336"/>
      <c r="E52" s="336"/>
      <c r="F52" s="336"/>
      <c r="G52" s="336"/>
      <c r="H52" s="336"/>
      <c r="I52" s="336"/>
      <c r="J52" s="336"/>
      <c r="K52" s="336"/>
      <c r="L52" s="336"/>
      <c r="M52" s="336"/>
      <c r="N52" s="337"/>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4" t="s">
        <v>168</v>
      </c>
      <c r="C54" s="334"/>
      <c r="D54" s="334"/>
      <c r="E54" s="334"/>
      <c r="F54" s="334"/>
      <c r="G54" s="334"/>
      <c r="H54" s="334"/>
      <c r="I54" s="334"/>
      <c r="J54" s="334"/>
      <c r="K54" s="334"/>
      <c r="L54" s="334"/>
      <c r="M54" s="334"/>
      <c r="N54" s="32"/>
    </row>
    <row r="55" spans="1:14" ht="12.75" customHeight="1" x14ac:dyDescent="0.2">
      <c r="B55" s="334"/>
      <c r="C55" s="334"/>
      <c r="D55" s="334"/>
      <c r="E55" s="334"/>
      <c r="F55" s="334"/>
      <c r="G55" s="334"/>
      <c r="H55" s="334"/>
      <c r="I55" s="334"/>
      <c r="J55" s="334"/>
      <c r="K55" s="334"/>
      <c r="L55" s="334"/>
      <c r="M55" s="334"/>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710BF929-69E3-4F88-A5EA-0C21C7537F6E}"/>
    <hyperlink ref="I46" r:id="rId2" xr:uid="{8BA22FE5-7BBB-4843-91C1-E63B84CCCF74}"/>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55" zoomScale="120" zoomScaleNormal="120" workbookViewId="0">
      <selection activeCell="F85" sqref="F85"/>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8" t="s">
        <v>52</v>
      </c>
      <c r="B1" s="349"/>
      <c r="C1" s="349"/>
      <c r="D1" s="349"/>
      <c r="E1" s="349"/>
      <c r="F1" s="349"/>
      <c r="G1" s="349"/>
      <c r="H1" s="349"/>
      <c r="I1" s="349"/>
      <c r="J1" s="349"/>
      <c r="K1" s="349"/>
      <c r="L1" s="349"/>
      <c r="M1" s="350"/>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5" t="s">
        <v>342</v>
      </c>
      <c r="B2" s="346"/>
      <c r="C2" s="346"/>
      <c r="D2" s="346"/>
      <c r="E2" s="346"/>
      <c r="F2" s="346"/>
      <c r="G2" s="346"/>
      <c r="H2" s="346"/>
      <c r="I2" s="346"/>
      <c r="J2" s="346"/>
      <c r="K2" s="346"/>
      <c r="L2" s="346"/>
      <c r="M2" s="347"/>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60" t="str">
        <f>'Cover Page'!A7:N7</f>
        <v>Note:  Include ONLY refunds that have not previously been reported to the Department.</v>
      </c>
      <c r="B3" s="361"/>
      <c r="C3" s="361"/>
      <c r="D3" s="361"/>
      <c r="E3" s="361"/>
      <c r="F3" s="361"/>
      <c r="G3" s="361"/>
      <c r="H3" s="361"/>
      <c r="I3" s="361"/>
      <c r="J3" s="361"/>
      <c r="K3" s="361"/>
      <c r="L3" s="361"/>
      <c r="M3" s="362"/>
      <c r="N3" s="138"/>
      <c r="O3" s="138"/>
      <c r="P3" s="138"/>
      <c r="Q3" s="138"/>
    </row>
    <row r="4" spans="1:39" s="62" customFormat="1" ht="12" customHeight="1" x14ac:dyDescent="0.25">
      <c r="A4" s="115" t="s">
        <v>17</v>
      </c>
      <c r="B4" s="116"/>
      <c r="C4" s="117"/>
      <c r="D4" s="113"/>
      <c r="E4" s="156" t="str">
        <f>'Cover Page'!B9</f>
        <v>Liberty Mutual Insurance Company</v>
      </c>
      <c r="F4" s="327"/>
      <c r="G4" s="113"/>
      <c r="H4" s="113"/>
      <c r="I4" s="113"/>
      <c r="J4" s="114"/>
      <c r="L4" s="74" t="s">
        <v>53</v>
      </c>
      <c r="M4" s="160">
        <f>'Cover Page'!L9</f>
        <v>23043</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Liberty Mutual Group</v>
      </c>
      <c r="F6" s="327"/>
      <c r="G6" s="113"/>
      <c r="H6" s="113"/>
      <c r="I6" s="113"/>
      <c r="J6" s="114"/>
      <c r="L6" s="74" t="s">
        <v>54</v>
      </c>
      <c r="M6" s="160">
        <f>'Cover Page'!L13</f>
        <v>111</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1</v>
      </c>
      <c r="O13" s="105" t="s">
        <v>90</v>
      </c>
      <c r="Q13" s="138"/>
      <c r="R13" s="138"/>
      <c r="S13" s="138"/>
      <c r="T13" s="138"/>
      <c r="U13" s="202">
        <f t="shared" si="0"/>
        <v>1</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2"/>
      <c r="F19" s="353"/>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4"/>
      <c r="F20" s="355"/>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1" t="s">
        <v>356</v>
      </c>
      <c r="C24" s="351"/>
      <c r="D24" s="351"/>
      <c r="E24" s="351"/>
      <c r="F24" s="351"/>
      <c r="G24" s="351"/>
      <c r="H24" s="351"/>
      <c r="I24" s="351"/>
      <c r="J24" s="351"/>
      <c r="K24" s="351"/>
      <c r="L24" s="351"/>
      <c r="M24" s="351"/>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0</v>
      </c>
      <c r="U34" s="202">
        <f>N34*1</f>
        <v>0</v>
      </c>
      <c r="V34" s="198" t="s">
        <v>152</v>
      </c>
    </row>
    <row r="35" spans="1:39" ht="12.95" customHeight="1" x14ac:dyDescent="0.25">
      <c r="A35" s="97"/>
      <c r="B35" s="67" t="s">
        <v>22</v>
      </c>
      <c r="C35" s="101" t="s">
        <v>177</v>
      </c>
      <c r="D35" s="100"/>
      <c r="E35" s="65" t="s">
        <v>178</v>
      </c>
      <c r="F35" s="98"/>
      <c r="G35" s="98"/>
      <c r="H35" s="98"/>
      <c r="I35" s="99"/>
      <c r="J35" s="99"/>
      <c r="K35" s="99"/>
      <c r="L35" s="99"/>
      <c r="N35" s="148" t="b">
        <v>1</v>
      </c>
      <c r="U35" s="202">
        <f>N35*1</f>
        <v>1</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6"/>
      <c r="F37" s="357"/>
      <c r="G37" s="218"/>
      <c r="H37" s="218"/>
      <c r="I37" s="218"/>
      <c r="J37" s="218"/>
      <c r="K37" s="218"/>
      <c r="L37" s="99"/>
    </row>
    <row r="38" spans="1:39" ht="12.95" customHeight="1" x14ac:dyDescent="0.25">
      <c r="A38" s="97"/>
      <c r="B38" s="67"/>
      <c r="C38" s="101"/>
      <c r="D38" s="100"/>
      <c r="E38" s="358"/>
      <c r="F38" s="359"/>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4" t="s">
        <v>181</v>
      </c>
      <c r="V41" s="344"/>
      <c r="W41" s="344"/>
      <c r="X41" s="344"/>
      <c r="Y41" s="344"/>
      <c r="Z41" s="344"/>
      <c r="AA41" s="344"/>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4" t="s">
        <v>295</v>
      </c>
      <c r="H42" s="344"/>
      <c r="I42" s="344"/>
      <c r="J42" s="344"/>
      <c r="K42" s="344"/>
      <c r="L42" s="344"/>
      <c r="M42" s="344"/>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4" t="s">
        <v>181</v>
      </c>
      <c r="V51" s="344"/>
      <c r="W51" s="344"/>
      <c r="X51" s="344"/>
      <c r="Y51" s="344"/>
      <c r="Z51" s="344"/>
      <c r="AA51" s="344"/>
      <c r="AB51" s="135"/>
      <c r="AC51" s="135"/>
      <c r="AD51" s="135"/>
      <c r="AE51" s="135"/>
      <c r="AF51" s="135"/>
      <c r="AG51" s="135"/>
      <c r="AH51" s="135"/>
      <c r="AI51" s="135"/>
      <c r="AJ51" s="135"/>
      <c r="AK51" s="135"/>
      <c r="AL51" s="135"/>
      <c r="AM51" s="135"/>
    </row>
    <row r="52" spans="1:39" s="65" customFormat="1" ht="54" customHeight="1" x14ac:dyDescent="0.25">
      <c r="A52" s="72"/>
      <c r="B52" s="90" t="s">
        <v>327</v>
      </c>
      <c r="C52" s="90"/>
      <c r="D52" s="90"/>
      <c r="E52" s="90"/>
      <c r="F52" s="331" t="s">
        <v>369</v>
      </c>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4" t="s">
        <v>295</v>
      </c>
      <c r="H53" s="344"/>
      <c r="I53" s="344"/>
      <c r="J53" s="344"/>
      <c r="K53" s="344"/>
      <c r="L53" s="344"/>
      <c r="M53" s="344"/>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4" t="s">
        <v>295</v>
      </c>
      <c r="H65" s="344"/>
      <c r="I65" s="344"/>
      <c r="J65" s="344"/>
      <c r="K65" s="344"/>
      <c r="L65" s="344"/>
      <c r="M65" s="344"/>
      <c r="N65" s="138"/>
      <c r="O65" s="138"/>
      <c r="P65" s="138"/>
      <c r="Q65" s="138"/>
      <c r="R65" s="138"/>
      <c r="S65" s="138"/>
      <c r="T65" s="138"/>
      <c r="U65" s="344" t="s">
        <v>181</v>
      </c>
      <c r="V65" s="344"/>
      <c r="W65" s="344"/>
      <c r="X65" s="344"/>
      <c r="Y65" s="344"/>
      <c r="Z65" s="344"/>
      <c r="AA65" s="344"/>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1</v>
      </c>
      <c r="P73" s="142" t="b">
        <v>0</v>
      </c>
      <c r="Q73" s="142" t="b">
        <v>1</v>
      </c>
      <c r="R73" s="142" t="b">
        <v>1</v>
      </c>
      <c r="S73" s="142" t="b">
        <v>0</v>
      </c>
      <c r="T73" s="142" t="b">
        <v>0</v>
      </c>
      <c r="U73" s="200">
        <f t="shared" ref="U73" si="37">N73*1</f>
        <v>0</v>
      </c>
      <c r="V73" s="200">
        <f t="shared" ref="V73" si="38">O73*1</f>
        <v>1</v>
      </c>
      <c r="W73" s="200">
        <f t="shared" ref="W73" si="39">P73*1</f>
        <v>0</v>
      </c>
      <c r="X73" s="200">
        <f t="shared" ref="X73" si="40">Q73*1</f>
        <v>1</v>
      </c>
      <c r="Y73" s="200">
        <f t="shared" ref="Y73" si="41">R73*1</f>
        <v>1</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4" t="s">
        <v>181</v>
      </c>
      <c r="V75" s="344"/>
      <c r="W75" s="344"/>
      <c r="X75" s="344"/>
      <c r="Y75" s="344"/>
      <c r="Z75" s="344"/>
      <c r="AA75" s="344"/>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4" t="s">
        <v>295</v>
      </c>
      <c r="H79" s="344"/>
      <c r="I79" s="344"/>
      <c r="J79" s="344"/>
      <c r="K79" s="344"/>
      <c r="L79" s="344"/>
      <c r="M79" s="344"/>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1</v>
      </c>
      <c r="P81" s="148" t="b">
        <v>0</v>
      </c>
      <c r="Q81" s="148" t="b">
        <v>1</v>
      </c>
      <c r="R81" s="148" t="b">
        <v>1</v>
      </c>
      <c r="S81" s="148" t="b">
        <v>0</v>
      </c>
      <c r="T81" s="148" t="b">
        <v>0</v>
      </c>
      <c r="U81" s="200">
        <f t="shared" ref="U81" si="44">N81*1</f>
        <v>0</v>
      </c>
      <c r="V81" s="200">
        <f t="shared" ref="V81" si="45">O81*1</f>
        <v>1</v>
      </c>
      <c r="W81" s="200">
        <f t="shared" ref="W81" si="46">P81*1</f>
        <v>0</v>
      </c>
      <c r="X81" s="200">
        <f t="shared" ref="X81" si="47">Q81*1</f>
        <v>1</v>
      </c>
      <c r="Y81" s="200">
        <f t="shared" ref="Y81" si="48">R81*1</f>
        <v>1</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1</v>
      </c>
      <c r="P82" s="148" t="b">
        <v>0</v>
      </c>
      <c r="Q82" s="148" t="b">
        <v>1</v>
      </c>
      <c r="R82" s="148" t="b">
        <v>1</v>
      </c>
      <c r="S82" s="148" t="b">
        <v>0</v>
      </c>
      <c r="T82" s="148" t="b">
        <v>0</v>
      </c>
      <c r="U82" s="200">
        <f t="shared" ref="U82:U84" si="51">N82*1</f>
        <v>0</v>
      </c>
      <c r="V82" s="200">
        <f t="shared" ref="V82:V84" si="52">O82*1</f>
        <v>1</v>
      </c>
      <c r="W82" s="200">
        <f t="shared" ref="W82:W84" si="53">P82*1</f>
        <v>0</v>
      </c>
      <c r="X82" s="200">
        <f t="shared" ref="X82:X84" si="54">Q82*1</f>
        <v>1</v>
      </c>
      <c r="Y82" s="200">
        <f t="shared" ref="Y82:Y84" si="55">R82*1</f>
        <v>1</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1</v>
      </c>
      <c r="P83" s="148" t="b">
        <v>0</v>
      </c>
      <c r="Q83" s="148" t="b">
        <v>1</v>
      </c>
      <c r="R83" s="148" t="b">
        <v>1</v>
      </c>
      <c r="S83" s="148" t="b">
        <v>0</v>
      </c>
      <c r="T83" s="148" t="b">
        <v>0</v>
      </c>
      <c r="U83" s="200">
        <f t="shared" si="51"/>
        <v>0</v>
      </c>
      <c r="V83" s="200">
        <f t="shared" si="52"/>
        <v>1</v>
      </c>
      <c r="W83" s="200">
        <f t="shared" si="53"/>
        <v>0</v>
      </c>
      <c r="X83" s="200">
        <f t="shared" si="54"/>
        <v>1</v>
      </c>
      <c r="Y83" s="200">
        <f t="shared" si="55"/>
        <v>1</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1</v>
      </c>
      <c r="P84" s="148" t="b">
        <v>0</v>
      </c>
      <c r="Q84" s="148" t="b">
        <v>1</v>
      </c>
      <c r="R84" s="148" t="b">
        <v>1</v>
      </c>
      <c r="S84" s="148" t="b">
        <v>0</v>
      </c>
      <c r="T84" s="148" t="b">
        <v>0</v>
      </c>
      <c r="U84" s="200">
        <f t="shared" si="51"/>
        <v>0</v>
      </c>
      <c r="V84" s="200">
        <f t="shared" si="52"/>
        <v>1</v>
      </c>
      <c r="W84" s="200">
        <f t="shared" si="53"/>
        <v>0</v>
      </c>
      <c r="X84" s="200">
        <f t="shared" si="54"/>
        <v>1</v>
      </c>
      <c r="Y84" s="200">
        <f t="shared" si="55"/>
        <v>1</v>
      </c>
      <c r="Z84" s="200">
        <f t="shared" si="56"/>
        <v>0</v>
      </c>
      <c r="AA84" s="200">
        <f t="shared" si="57"/>
        <v>0</v>
      </c>
    </row>
    <row r="85" spans="1:27" ht="45.75" customHeight="1" x14ac:dyDescent="0.2">
      <c r="A85" s="73"/>
      <c r="B85" s="73" t="s">
        <v>64</v>
      </c>
      <c r="C85" s="86" t="s">
        <v>59</v>
      </c>
      <c r="F85" s="87"/>
      <c r="G85" s="383" t="s">
        <v>376</v>
      </c>
      <c r="H85" s="384"/>
      <c r="I85" s="384"/>
      <c r="J85" s="384"/>
      <c r="K85" s="384"/>
      <c r="L85" s="384"/>
      <c r="M85" s="385"/>
      <c r="U85" s="198" t="str">
        <f>G85</f>
        <v xml:space="preserve">"Liability: Reduction of requested rate in filings listed above (package and monoline)
Agency assistance, all lines: Agency Loans, Non-profit grants chosen by local agents"						</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5">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6BBF2-A40E-40D4-B097-BE3212BF34C9}">
  <sheetPr>
    <tabColor theme="9" tint="0.39997558519241921"/>
    <pageSetUpPr fitToPage="1"/>
  </sheetPr>
  <dimension ref="A1:N63"/>
  <sheetViews>
    <sheetView showGridLines="0" workbookViewId="0">
      <selection activeCell="C24" sqref="C24"/>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8" t="s">
        <v>231</v>
      </c>
      <c r="B1" s="349"/>
      <c r="C1" s="349"/>
      <c r="D1" s="349"/>
      <c r="E1" s="349"/>
      <c r="F1" s="349"/>
      <c r="G1" s="349"/>
      <c r="H1" s="349"/>
      <c r="I1" s="349"/>
      <c r="J1" s="349"/>
      <c r="K1" s="349"/>
      <c r="L1" s="349"/>
      <c r="M1" s="349"/>
      <c r="N1" s="350"/>
    </row>
    <row r="2" spans="1:14" ht="23.25" customHeight="1" x14ac:dyDescent="0.3">
      <c r="A2" s="345" t="s">
        <v>342</v>
      </c>
      <c r="B2" s="346"/>
      <c r="C2" s="346"/>
      <c r="D2" s="346"/>
      <c r="E2" s="346"/>
      <c r="F2" s="346"/>
      <c r="G2" s="346"/>
      <c r="H2" s="346"/>
      <c r="I2" s="346"/>
      <c r="J2" s="346"/>
      <c r="K2" s="346"/>
      <c r="L2" s="346"/>
      <c r="M2" s="346"/>
      <c r="N2" s="347"/>
    </row>
    <row r="3" spans="1:14" ht="18.75" x14ac:dyDescent="0.3">
      <c r="A3" s="360" t="str">
        <f>'Cover Page'!A7:N7</f>
        <v>Note:  Include ONLY refunds that have not previously been reported to the Department.</v>
      </c>
      <c r="B3" s="361"/>
      <c r="C3" s="361"/>
      <c r="D3" s="361"/>
      <c r="E3" s="361"/>
      <c r="F3" s="361"/>
      <c r="G3" s="361"/>
      <c r="H3" s="361"/>
      <c r="I3" s="361"/>
      <c r="J3" s="361"/>
      <c r="K3" s="361"/>
      <c r="L3" s="361"/>
      <c r="M3" s="361"/>
      <c r="N3" s="362"/>
    </row>
    <row r="4" spans="1:14" x14ac:dyDescent="0.25">
      <c r="A4" s="115" t="s">
        <v>17</v>
      </c>
      <c r="B4" s="116"/>
      <c r="C4" s="117"/>
      <c r="D4" s="113"/>
      <c r="E4" s="156" t="str">
        <f>'Cover Page'!B9</f>
        <v>Liberty Mutual Insurance Company</v>
      </c>
      <c r="F4" s="112"/>
      <c r="G4" s="112"/>
      <c r="H4" s="113"/>
      <c r="I4" s="113"/>
      <c r="J4" s="113"/>
      <c r="K4" s="114"/>
      <c r="L4" s="62"/>
      <c r="M4" s="74" t="s">
        <v>53</v>
      </c>
      <c r="N4" s="160">
        <f>'Cover Page'!L9</f>
        <v>23043</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Liberty Mutual Group</v>
      </c>
      <c r="F6" s="112"/>
      <c r="G6" s="113"/>
      <c r="H6" s="113"/>
      <c r="I6" s="113"/>
      <c r="J6" s="113"/>
      <c r="K6" s="114"/>
      <c r="L6" s="62"/>
      <c r="M6" s="74" t="s">
        <v>54</v>
      </c>
      <c r="N6" s="160">
        <f>'Cover Page'!L13</f>
        <v>111</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3" t="s">
        <v>370</v>
      </c>
      <c r="D14" s="364"/>
      <c r="E14" s="364"/>
      <c r="F14" s="364"/>
      <c r="G14" s="364"/>
      <c r="H14" s="364"/>
      <c r="I14" s="364"/>
      <c r="J14" s="364"/>
      <c r="K14" s="364"/>
      <c r="L14" s="364"/>
      <c r="M14" s="365"/>
      <c r="N14" s="251"/>
    </row>
    <row r="15" spans="1:14" x14ac:dyDescent="0.25">
      <c r="A15" s="249"/>
      <c r="B15" s="251"/>
      <c r="C15" s="366"/>
      <c r="D15" s="367"/>
      <c r="E15" s="367"/>
      <c r="F15" s="367"/>
      <c r="G15" s="367"/>
      <c r="H15" s="367"/>
      <c r="I15" s="367"/>
      <c r="J15" s="367"/>
      <c r="K15" s="367"/>
      <c r="L15" s="367"/>
      <c r="M15" s="368"/>
      <c r="N15" s="251"/>
    </row>
    <row r="16" spans="1:14" x14ac:dyDescent="0.25">
      <c r="A16" s="249"/>
      <c r="B16" s="251"/>
      <c r="C16" s="366"/>
      <c r="D16" s="367"/>
      <c r="E16" s="367"/>
      <c r="F16" s="367"/>
      <c r="G16" s="367"/>
      <c r="H16" s="367"/>
      <c r="I16" s="367"/>
      <c r="J16" s="367"/>
      <c r="K16" s="367"/>
      <c r="L16" s="367"/>
      <c r="M16" s="368"/>
      <c r="N16" s="251"/>
    </row>
    <row r="17" spans="1:14" x14ac:dyDescent="0.25">
      <c r="A17" s="249"/>
      <c r="B17" s="251"/>
      <c r="C17" s="366"/>
      <c r="D17" s="367"/>
      <c r="E17" s="367"/>
      <c r="F17" s="367"/>
      <c r="G17" s="367"/>
      <c r="H17" s="367"/>
      <c r="I17" s="367"/>
      <c r="J17" s="367"/>
      <c r="K17" s="367"/>
      <c r="L17" s="367"/>
      <c r="M17" s="368"/>
      <c r="N17" s="251"/>
    </row>
    <row r="18" spans="1:14" x14ac:dyDescent="0.25">
      <c r="A18" s="249"/>
      <c r="B18" s="251"/>
      <c r="C18" s="366"/>
      <c r="D18" s="367"/>
      <c r="E18" s="367"/>
      <c r="F18" s="367"/>
      <c r="G18" s="367"/>
      <c r="H18" s="367"/>
      <c r="I18" s="367"/>
      <c r="J18" s="367"/>
      <c r="K18" s="367"/>
      <c r="L18" s="367"/>
      <c r="M18" s="368"/>
      <c r="N18" s="251"/>
    </row>
    <row r="19" spans="1:14" x14ac:dyDescent="0.25">
      <c r="A19" s="249"/>
      <c r="B19" s="251"/>
      <c r="C19" s="366"/>
      <c r="D19" s="367"/>
      <c r="E19" s="367"/>
      <c r="F19" s="367"/>
      <c r="G19" s="367"/>
      <c r="H19" s="367"/>
      <c r="I19" s="367"/>
      <c r="J19" s="367"/>
      <c r="K19" s="367"/>
      <c r="L19" s="367"/>
      <c r="M19" s="368"/>
      <c r="N19" s="251"/>
    </row>
    <row r="20" spans="1:14" x14ac:dyDescent="0.25">
      <c r="A20" s="249"/>
      <c r="B20" s="251"/>
      <c r="C20" s="366"/>
      <c r="D20" s="367"/>
      <c r="E20" s="367"/>
      <c r="F20" s="367"/>
      <c r="G20" s="367"/>
      <c r="H20" s="367"/>
      <c r="I20" s="367"/>
      <c r="J20" s="367"/>
      <c r="K20" s="367"/>
      <c r="L20" s="367"/>
      <c r="M20" s="368"/>
      <c r="N20" s="251"/>
    </row>
    <row r="21" spans="1:14" x14ac:dyDescent="0.25">
      <c r="A21" s="249"/>
      <c r="B21" s="251"/>
      <c r="C21" s="366"/>
      <c r="D21" s="367"/>
      <c r="E21" s="367"/>
      <c r="F21" s="367"/>
      <c r="G21" s="367"/>
      <c r="H21" s="367"/>
      <c r="I21" s="367"/>
      <c r="J21" s="367"/>
      <c r="K21" s="367"/>
      <c r="L21" s="367"/>
      <c r="M21" s="368"/>
      <c r="N21" s="251"/>
    </row>
    <row r="22" spans="1:14" x14ac:dyDescent="0.25">
      <c r="A22" s="249"/>
      <c r="B22" s="251"/>
      <c r="C22" s="366"/>
      <c r="D22" s="367"/>
      <c r="E22" s="367"/>
      <c r="F22" s="367"/>
      <c r="G22" s="367"/>
      <c r="H22" s="367"/>
      <c r="I22" s="367"/>
      <c r="J22" s="367"/>
      <c r="K22" s="367"/>
      <c r="L22" s="367"/>
      <c r="M22" s="368"/>
      <c r="N22" s="251"/>
    </row>
    <row r="23" spans="1:14" x14ac:dyDescent="0.25">
      <c r="A23" s="249"/>
      <c r="B23" s="251"/>
      <c r="C23" s="369"/>
      <c r="D23" s="370"/>
      <c r="E23" s="370"/>
      <c r="F23" s="370"/>
      <c r="G23" s="370"/>
      <c r="H23" s="370"/>
      <c r="I23" s="370"/>
      <c r="J23" s="370"/>
      <c r="K23" s="370"/>
      <c r="L23" s="370"/>
      <c r="M23" s="371"/>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3"/>
      <c r="D33" s="364"/>
      <c r="E33" s="364"/>
      <c r="F33" s="364"/>
      <c r="G33" s="364"/>
      <c r="H33" s="364"/>
      <c r="I33" s="364"/>
      <c r="J33" s="364"/>
      <c r="K33" s="364"/>
      <c r="L33" s="364"/>
      <c r="M33" s="365"/>
      <c r="N33" s="251"/>
    </row>
    <row r="34" spans="1:14" x14ac:dyDescent="0.25">
      <c r="A34" s="249"/>
      <c r="B34" s="250"/>
      <c r="C34" s="366"/>
      <c r="D34" s="367"/>
      <c r="E34" s="367"/>
      <c r="F34" s="367"/>
      <c r="G34" s="367"/>
      <c r="H34" s="367"/>
      <c r="I34" s="367"/>
      <c r="J34" s="367"/>
      <c r="K34" s="367"/>
      <c r="L34" s="367"/>
      <c r="M34" s="368"/>
      <c r="N34" s="251"/>
    </row>
    <row r="35" spans="1:14" x14ac:dyDescent="0.25">
      <c r="A35" s="249"/>
      <c r="B35" s="250"/>
      <c r="C35" s="366"/>
      <c r="D35" s="367"/>
      <c r="E35" s="367"/>
      <c r="F35" s="367"/>
      <c r="G35" s="367"/>
      <c r="H35" s="367"/>
      <c r="I35" s="367"/>
      <c r="J35" s="367"/>
      <c r="K35" s="367"/>
      <c r="L35" s="367"/>
      <c r="M35" s="368"/>
      <c r="N35" s="251"/>
    </row>
    <row r="36" spans="1:14" x14ac:dyDescent="0.25">
      <c r="A36" s="249"/>
      <c r="B36" s="250"/>
      <c r="C36" s="366"/>
      <c r="D36" s="367"/>
      <c r="E36" s="367"/>
      <c r="F36" s="367"/>
      <c r="G36" s="367"/>
      <c r="H36" s="367"/>
      <c r="I36" s="367"/>
      <c r="J36" s="367"/>
      <c r="K36" s="367"/>
      <c r="L36" s="367"/>
      <c r="M36" s="368"/>
      <c r="N36" s="251"/>
    </row>
    <row r="37" spans="1:14" x14ac:dyDescent="0.25">
      <c r="A37" s="249"/>
      <c r="B37" s="250"/>
      <c r="C37" s="366"/>
      <c r="D37" s="367"/>
      <c r="E37" s="367"/>
      <c r="F37" s="367"/>
      <c r="G37" s="367"/>
      <c r="H37" s="367"/>
      <c r="I37" s="367"/>
      <c r="J37" s="367"/>
      <c r="K37" s="367"/>
      <c r="L37" s="367"/>
      <c r="M37" s="368"/>
      <c r="N37" s="251"/>
    </row>
    <row r="38" spans="1:14" x14ac:dyDescent="0.25">
      <c r="A38" s="249"/>
      <c r="B38" s="250"/>
      <c r="C38" s="366"/>
      <c r="D38" s="367"/>
      <c r="E38" s="367"/>
      <c r="F38" s="367"/>
      <c r="G38" s="367"/>
      <c r="H38" s="367"/>
      <c r="I38" s="367"/>
      <c r="J38" s="367"/>
      <c r="K38" s="367"/>
      <c r="L38" s="367"/>
      <c r="M38" s="368"/>
      <c r="N38" s="251"/>
    </row>
    <row r="39" spans="1:14" x14ac:dyDescent="0.25">
      <c r="A39" s="249"/>
      <c r="B39" s="250"/>
      <c r="C39" s="366"/>
      <c r="D39" s="367"/>
      <c r="E39" s="367"/>
      <c r="F39" s="367"/>
      <c r="G39" s="367"/>
      <c r="H39" s="367"/>
      <c r="I39" s="367"/>
      <c r="J39" s="367"/>
      <c r="K39" s="367"/>
      <c r="L39" s="367"/>
      <c r="M39" s="368"/>
      <c r="N39" s="251"/>
    </row>
    <row r="40" spans="1:14" x14ac:dyDescent="0.25">
      <c r="A40" s="249"/>
      <c r="B40" s="250"/>
      <c r="C40" s="366"/>
      <c r="D40" s="367"/>
      <c r="E40" s="367"/>
      <c r="F40" s="367"/>
      <c r="G40" s="367"/>
      <c r="H40" s="367"/>
      <c r="I40" s="367"/>
      <c r="J40" s="367"/>
      <c r="K40" s="367"/>
      <c r="L40" s="367"/>
      <c r="M40" s="368"/>
      <c r="N40" s="251"/>
    </row>
    <row r="41" spans="1:14" x14ac:dyDescent="0.25">
      <c r="A41" s="249"/>
      <c r="B41" s="250"/>
      <c r="C41" s="366"/>
      <c r="D41" s="367"/>
      <c r="E41" s="367"/>
      <c r="F41" s="367"/>
      <c r="G41" s="367"/>
      <c r="H41" s="367"/>
      <c r="I41" s="367"/>
      <c r="J41" s="367"/>
      <c r="K41" s="367"/>
      <c r="L41" s="367"/>
      <c r="M41" s="368"/>
      <c r="N41" s="251"/>
    </row>
    <row r="42" spans="1:14" x14ac:dyDescent="0.25">
      <c r="A42" s="249"/>
      <c r="B42" s="250"/>
      <c r="C42" s="366"/>
      <c r="D42" s="367"/>
      <c r="E42" s="367"/>
      <c r="F42" s="367"/>
      <c r="G42" s="367"/>
      <c r="H42" s="367"/>
      <c r="I42" s="367"/>
      <c r="J42" s="367"/>
      <c r="K42" s="367"/>
      <c r="L42" s="367"/>
      <c r="M42" s="368"/>
      <c r="N42" s="251"/>
    </row>
    <row r="43" spans="1:14" x14ac:dyDescent="0.25">
      <c r="A43" s="249"/>
      <c r="B43" s="250"/>
      <c r="C43" s="366"/>
      <c r="D43" s="367"/>
      <c r="E43" s="367"/>
      <c r="F43" s="367"/>
      <c r="G43" s="367"/>
      <c r="H43" s="367"/>
      <c r="I43" s="367"/>
      <c r="J43" s="367"/>
      <c r="K43" s="367"/>
      <c r="L43" s="367"/>
      <c r="M43" s="368"/>
      <c r="N43" s="251"/>
    </row>
    <row r="44" spans="1:14" x14ac:dyDescent="0.25">
      <c r="A44" s="249"/>
      <c r="B44" s="250"/>
      <c r="C44" s="366"/>
      <c r="D44" s="367"/>
      <c r="E44" s="367"/>
      <c r="F44" s="367"/>
      <c r="G44" s="367"/>
      <c r="H44" s="367"/>
      <c r="I44" s="367"/>
      <c r="J44" s="367"/>
      <c r="K44" s="367"/>
      <c r="L44" s="367"/>
      <c r="M44" s="368"/>
      <c r="N44" s="251"/>
    </row>
    <row r="45" spans="1:14" x14ac:dyDescent="0.25">
      <c r="A45" s="249"/>
      <c r="B45" s="250"/>
      <c r="C45" s="366"/>
      <c r="D45" s="367"/>
      <c r="E45" s="367"/>
      <c r="F45" s="367"/>
      <c r="G45" s="367"/>
      <c r="H45" s="367"/>
      <c r="I45" s="367"/>
      <c r="J45" s="367"/>
      <c r="K45" s="367"/>
      <c r="L45" s="367"/>
      <c r="M45" s="368"/>
      <c r="N45" s="251"/>
    </row>
    <row r="46" spans="1:14" x14ac:dyDescent="0.25">
      <c r="A46" s="249"/>
      <c r="B46" s="250"/>
      <c r="C46" s="366"/>
      <c r="D46" s="367"/>
      <c r="E46" s="367"/>
      <c r="F46" s="367"/>
      <c r="G46" s="367"/>
      <c r="H46" s="367"/>
      <c r="I46" s="367"/>
      <c r="J46" s="367"/>
      <c r="K46" s="367"/>
      <c r="L46" s="367"/>
      <c r="M46" s="368"/>
      <c r="N46" s="251"/>
    </row>
    <row r="47" spans="1:14" x14ac:dyDescent="0.25">
      <c r="A47" s="249"/>
      <c r="B47" s="250"/>
      <c r="C47" s="366"/>
      <c r="D47" s="367"/>
      <c r="E47" s="367"/>
      <c r="F47" s="367"/>
      <c r="G47" s="367"/>
      <c r="H47" s="367"/>
      <c r="I47" s="367"/>
      <c r="J47" s="367"/>
      <c r="K47" s="367"/>
      <c r="L47" s="367"/>
      <c r="M47" s="368"/>
      <c r="N47" s="251"/>
    </row>
    <row r="48" spans="1:14" x14ac:dyDescent="0.25">
      <c r="A48" s="249"/>
      <c r="B48" s="250"/>
      <c r="C48" s="366"/>
      <c r="D48" s="367"/>
      <c r="E48" s="367"/>
      <c r="F48" s="367"/>
      <c r="G48" s="367"/>
      <c r="H48" s="367"/>
      <c r="I48" s="367"/>
      <c r="J48" s="367"/>
      <c r="K48" s="367"/>
      <c r="L48" s="367"/>
      <c r="M48" s="368"/>
      <c r="N48" s="251"/>
    </row>
    <row r="49" spans="1:14" x14ac:dyDescent="0.25">
      <c r="A49" s="249"/>
      <c r="B49" s="250"/>
      <c r="C49" s="366"/>
      <c r="D49" s="367"/>
      <c r="E49" s="367"/>
      <c r="F49" s="367"/>
      <c r="G49" s="367"/>
      <c r="H49" s="367"/>
      <c r="I49" s="367"/>
      <c r="J49" s="367"/>
      <c r="K49" s="367"/>
      <c r="L49" s="367"/>
      <c r="M49" s="368"/>
      <c r="N49" s="251"/>
    </row>
    <row r="50" spans="1:14" x14ac:dyDescent="0.25">
      <c r="A50" s="249"/>
      <c r="B50" s="250"/>
      <c r="C50" s="366"/>
      <c r="D50" s="367"/>
      <c r="E50" s="367"/>
      <c r="F50" s="367"/>
      <c r="G50" s="367"/>
      <c r="H50" s="367"/>
      <c r="I50" s="367"/>
      <c r="J50" s="367"/>
      <c r="K50" s="367"/>
      <c r="L50" s="367"/>
      <c r="M50" s="368"/>
      <c r="N50" s="251"/>
    </row>
    <row r="51" spans="1:14" x14ac:dyDescent="0.25">
      <c r="A51" s="249"/>
      <c r="B51" s="250"/>
      <c r="C51" s="366"/>
      <c r="D51" s="367"/>
      <c r="E51" s="367"/>
      <c r="F51" s="367"/>
      <c r="G51" s="367"/>
      <c r="H51" s="367"/>
      <c r="I51" s="367"/>
      <c r="J51" s="367"/>
      <c r="K51" s="367"/>
      <c r="L51" s="367"/>
      <c r="M51" s="368"/>
      <c r="N51" s="251"/>
    </row>
    <row r="52" spans="1:14" x14ac:dyDescent="0.25">
      <c r="A52" s="249"/>
      <c r="B52" s="250"/>
      <c r="C52" s="366"/>
      <c r="D52" s="367"/>
      <c r="E52" s="367"/>
      <c r="F52" s="367"/>
      <c r="G52" s="367"/>
      <c r="H52" s="367"/>
      <c r="I52" s="367"/>
      <c r="J52" s="367"/>
      <c r="K52" s="367"/>
      <c r="L52" s="367"/>
      <c r="M52" s="368"/>
      <c r="N52" s="251"/>
    </row>
    <row r="53" spans="1:14" x14ac:dyDescent="0.25">
      <c r="A53" s="249"/>
      <c r="B53" s="250"/>
      <c r="C53" s="366"/>
      <c r="D53" s="367"/>
      <c r="E53" s="367"/>
      <c r="F53" s="367"/>
      <c r="G53" s="367"/>
      <c r="H53" s="367"/>
      <c r="I53" s="367"/>
      <c r="J53" s="367"/>
      <c r="K53" s="367"/>
      <c r="L53" s="367"/>
      <c r="M53" s="368"/>
      <c r="N53" s="251"/>
    </row>
    <row r="54" spans="1:14" x14ac:dyDescent="0.25">
      <c r="A54" s="249"/>
      <c r="B54" s="250"/>
      <c r="C54" s="366"/>
      <c r="D54" s="367"/>
      <c r="E54" s="367"/>
      <c r="F54" s="367"/>
      <c r="G54" s="367"/>
      <c r="H54" s="367"/>
      <c r="I54" s="367"/>
      <c r="J54" s="367"/>
      <c r="K54" s="367"/>
      <c r="L54" s="367"/>
      <c r="M54" s="368"/>
      <c r="N54" s="251"/>
    </row>
    <row r="55" spans="1:14" x14ac:dyDescent="0.25">
      <c r="A55" s="249"/>
      <c r="B55" s="250"/>
      <c r="C55" s="366"/>
      <c r="D55" s="367"/>
      <c r="E55" s="367"/>
      <c r="F55" s="367"/>
      <c r="G55" s="367"/>
      <c r="H55" s="367"/>
      <c r="I55" s="367"/>
      <c r="J55" s="367"/>
      <c r="K55" s="367"/>
      <c r="L55" s="367"/>
      <c r="M55" s="368"/>
      <c r="N55" s="251"/>
    </row>
    <row r="56" spans="1:14" x14ac:dyDescent="0.25">
      <c r="A56" s="249"/>
      <c r="B56" s="250"/>
      <c r="C56" s="366"/>
      <c r="D56" s="367"/>
      <c r="E56" s="367"/>
      <c r="F56" s="367"/>
      <c r="G56" s="367"/>
      <c r="H56" s="367"/>
      <c r="I56" s="367"/>
      <c r="J56" s="367"/>
      <c r="K56" s="367"/>
      <c r="L56" s="367"/>
      <c r="M56" s="368"/>
      <c r="N56" s="251"/>
    </row>
    <row r="57" spans="1:14" x14ac:dyDescent="0.25">
      <c r="A57" s="249"/>
      <c r="B57" s="250"/>
      <c r="C57" s="366"/>
      <c r="D57" s="367"/>
      <c r="E57" s="367"/>
      <c r="F57" s="367"/>
      <c r="G57" s="367"/>
      <c r="H57" s="367"/>
      <c r="I57" s="367"/>
      <c r="J57" s="367"/>
      <c r="K57" s="367"/>
      <c r="L57" s="367"/>
      <c r="M57" s="368"/>
      <c r="N57" s="251"/>
    </row>
    <row r="58" spans="1:14" x14ac:dyDescent="0.25">
      <c r="A58" s="249"/>
      <c r="B58" s="250"/>
      <c r="C58" s="366"/>
      <c r="D58" s="367"/>
      <c r="E58" s="367"/>
      <c r="F58" s="367"/>
      <c r="G58" s="367"/>
      <c r="H58" s="367"/>
      <c r="I58" s="367"/>
      <c r="J58" s="367"/>
      <c r="K58" s="367"/>
      <c r="L58" s="367"/>
      <c r="M58" s="368"/>
      <c r="N58" s="251"/>
    </row>
    <row r="59" spans="1:14" x14ac:dyDescent="0.25">
      <c r="A59" s="249"/>
      <c r="B59" s="250"/>
      <c r="C59" s="366"/>
      <c r="D59" s="367"/>
      <c r="E59" s="367"/>
      <c r="F59" s="367"/>
      <c r="G59" s="367"/>
      <c r="H59" s="367"/>
      <c r="I59" s="367"/>
      <c r="J59" s="367"/>
      <c r="K59" s="367"/>
      <c r="L59" s="367"/>
      <c r="M59" s="368"/>
      <c r="N59" s="251"/>
    </row>
    <row r="60" spans="1:14" x14ac:dyDescent="0.25">
      <c r="A60" s="249"/>
      <c r="B60" s="250"/>
      <c r="C60" s="366"/>
      <c r="D60" s="367"/>
      <c r="E60" s="367"/>
      <c r="F60" s="367"/>
      <c r="G60" s="367"/>
      <c r="H60" s="367"/>
      <c r="I60" s="367"/>
      <c r="J60" s="367"/>
      <c r="K60" s="367"/>
      <c r="L60" s="367"/>
      <c r="M60" s="368"/>
      <c r="N60" s="251"/>
    </row>
    <row r="61" spans="1:14" x14ac:dyDescent="0.25">
      <c r="A61" s="249"/>
      <c r="B61" s="250"/>
      <c r="C61" s="366"/>
      <c r="D61" s="367"/>
      <c r="E61" s="367"/>
      <c r="F61" s="367"/>
      <c r="G61" s="367"/>
      <c r="H61" s="367"/>
      <c r="I61" s="367"/>
      <c r="J61" s="367"/>
      <c r="K61" s="367"/>
      <c r="L61" s="367"/>
      <c r="M61" s="368"/>
      <c r="N61" s="251"/>
    </row>
    <row r="62" spans="1:14" x14ac:dyDescent="0.25">
      <c r="A62" s="249"/>
      <c r="B62" s="250"/>
      <c r="C62" s="369"/>
      <c r="D62" s="370"/>
      <c r="E62" s="370"/>
      <c r="F62" s="370"/>
      <c r="G62" s="370"/>
      <c r="H62" s="370"/>
      <c r="I62" s="370"/>
      <c r="J62" s="370"/>
      <c r="K62" s="370"/>
      <c r="L62" s="370"/>
      <c r="M62" s="371"/>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A3:N3"/>
    <mergeCell ref="C33:M62"/>
    <mergeCell ref="C14:M2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506A5-AC75-48DA-9437-71E34EA61434}">
  <sheetPr>
    <tabColor theme="9" tint="0.39997558519241921"/>
    <pageSetUpPr fitToPage="1"/>
  </sheetPr>
  <dimension ref="A1:N63"/>
  <sheetViews>
    <sheetView showGridLines="0" workbookViewId="0">
      <selection activeCell="C24" sqref="C24"/>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8" t="s">
        <v>231</v>
      </c>
      <c r="B1" s="349"/>
      <c r="C1" s="349"/>
      <c r="D1" s="349"/>
      <c r="E1" s="349"/>
      <c r="F1" s="349"/>
      <c r="G1" s="349"/>
      <c r="H1" s="349"/>
      <c r="I1" s="349"/>
      <c r="J1" s="349"/>
      <c r="K1" s="349"/>
      <c r="L1" s="349"/>
      <c r="M1" s="349"/>
      <c r="N1" s="350"/>
    </row>
    <row r="2" spans="1:14" ht="23.25" customHeight="1" x14ac:dyDescent="0.3">
      <c r="A2" s="345" t="s">
        <v>342</v>
      </c>
      <c r="B2" s="346"/>
      <c r="C2" s="346"/>
      <c r="D2" s="346"/>
      <c r="E2" s="346"/>
      <c r="F2" s="346"/>
      <c r="G2" s="346"/>
      <c r="H2" s="346"/>
      <c r="I2" s="346"/>
      <c r="J2" s="346"/>
      <c r="K2" s="346"/>
      <c r="L2" s="346"/>
      <c r="M2" s="346"/>
      <c r="N2" s="347"/>
    </row>
    <row r="3" spans="1:14" ht="18.75" x14ac:dyDescent="0.3">
      <c r="A3" s="360" t="str">
        <f>'Cover Page'!A7:N7</f>
        <v>Note:  Include ONLY refunds that have not previously been reported to the Department.</v>
      </c>
      <c r="B3" s="361"/>
      <c r="C3" s="361"/>
      <c r="D3" s="361"/>
      <c r="E3" s="361"/>
      <c r="F3" s="361"/>
      <c r="G3" s="361"/>
      <c r="H3" s="361"/>
      <c r="I3" s="361"/>
      <c r="J3" s="361"/>
      <c r="K3" s="361"/>
      <c r="L3" s="361"/>
      <c r="M3" s="361"/>
      <c r="N3" s="362"/>
    </row>
    <row r="4" spans="1:14" x14ac:dyDescent="0.25">
      <c r="A4" s="115" t="s">
        <v>17</v>
      </c>
      <c r="B4" s="116"/>
      <c r="C4" s="117"/>
      <c r="D4" s="113"/>
      <c r="E4" s="156" t="str">
        <f>'Cover Page'!B9</f>
        <v>Liberty Mutual Insurance Company</v>
      </c>
      <c r="F4" s="112"/>
      <c r="G4" s="112"/>
      <c r="H4" s="113"/>
      <c r="I4" s="113"/>
      <c r="J4" s="113"/>
      <c r="K4" s="114"/>
      <c r="L4" s="62"/>
      <c r="M4" s="74" t="s">
        <v>53</v>
      </c>
      <c r="N4" s="160">
        <f>'Cover Page'!L9</f>
        <v>23043</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Liberty Mutual Group</v>
      </c>
      <c r="F6" s="112"/>
      <c r="G6" s="113"/>
      <c r="H6" s="113"/>
      <c r="I6" s="113"/>
      <c r="J6" s="113"/>
      <c r="K6" s="114"/>
      <c r="L6" s="62"/>
      <c r="M6" s="74" t="s">
        <v>54</v>
      </c>
      <c r="N6" s="160">
        <f>'Cover Page'!L13</f>
        <v>111</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3" t="s">
        <v>371</v>
      </c>
      <c r="D14" s="364"/>
      <c r="E14" s="364"/>
      <c r="F14" s="364"/>
      <c r="G14" s="364"/>
      <c r="H14" s="364"/>
      <c r="I14" s="364"/>
      <c r="J14" s="364"/>
      <c r="K14" s="364"/>
      <c r="L14" s="364"/>
      <c r="M14" s="365"/>
      <c r="N14" s="251"/>
    </row>
    <row r="15" spans="1:14" x14ac:dyDescent="0.25">
      <c r="A15" s="249"/>
      <c r="B15" s="251"/>
      <c r="C15" s="366"/>
      <c r="D15" s="367"/>
      <c r="E15" s="367"/>
      <c r="F15" s="367"/>
      <c r="G15" s="367"/>
      <c r="H15" s="367"/>
      <c r="I15" s="367"/>
      <c r="J15" s="367"/>
      <c r="K15" s="367"/>
      <c r="L15" s="367"/>
      <c r="M15" s="368"/>
      <c r="N15" s="251"/>
    </row>
    <row r="16" spans="1:14" x14ac:dyDescent="0.25">
      <c r="A16" s="249"/>
      <c r="B16" s="251"/>
      <c r="C16" s="366"/>
      <c r="D16" s="367"/>
      <c r="E16" s="367"/>
      <c r="F16" s="367"/>
      <c r="G16" s="367"/>
      <c r="H16" s="367"/>
      <c r="I16" s="367"/>
      <c r="J16" s="367"/>
      <c r="K16" s="367"/>
      <c r="L16" s="367"/>
      <c r="M16" s="368"/>
      <c r="N16" s="251"/>
    </row>
    <row r="17" spans="1:14" x14ac:dyDescent="0.25">
      <c r="A17" s="249"/>
      <c r="B17" s="251"/>
      <c r="C17" s="366"/>
      <c r="D17" s="367"/>
      <c r="E17" s="367"/>
      <c r="F17" s="367"/>
      <c r="G17" s="367"/>
      <c r="H17" s="367"/>
      <c r="I17" s="367"/>
      <c r="J17" s="367"/>
      <c r="K17" s="367"/>
      <c r="L17" s="367"/>
      <c r="M17" s="368"/>
      <c r="N17" s="251"/>
    </row>
    <row r="18" spans="1:14" x14ac:dyDescent="0.25">
      <c r="A18" s="249"/>
      <c r="B18" s="251"/>
      <c r="C18" s="366"/>
      <c r="D18" s="367"/>
      <c r="E18" s="367"/>
      <c r="F18" s="367"/>
      <c r="G18" s="367"/>
      <c r="H18" s="367"/>
      <c r="I18" s="367"/>
      <c r="J18" s="367"/>
      <c r="K18" s="367"/>
      <c r="L18" s="367"/>
      <c r="M18" s="368"/>
      <c r="N18" s="251"/>
    </row>
    <row r="19" spans="1:14" x14ac:dyDescent="0.25">
      <c r="A19" s="249"/>
      <c r="B19" s="251"/>
      <c r="C19" s="366"/>
      <c r="D19" s="367"/>
      <c r="E19" s="367"/>
      <c r="F19" s="367"/>
      <c r="G19" s="367"/>
      <c r="H19" s="367"/>
      <c r="I19" s="367"/>
      <c r="J19" s="367"/>
      <c r="K19" s="367"/>
      <c r="L19" s="367"/>
      <c r="M19" s="368"/>
      <c r="N19" s="251"/>
    </row>
    <row r="20" spans="1:14" x14ac:dyDescent="0.25">
      <c r="A20" s="249"/>
      <c r="B20" s="251"/>
      <c r="C20" s="366"/>
      <c r="D20" s="367"/>
      <c r="E20" s="367"/>
      <c r="F20" s="367"/>
      <c r="G20" s="367"/>
      <c r="H20" s="367"/>
      <c r="I20" s="367"/>
      <c r="J20" s="367"/>
      <c r="K20" s="367"/>
      <c r="L20" s="367"/>
      <c r="M20" s="368"/>
      <c r="N20" s="251"/>
    </row>
    <row r="21" spans="1:14" x14ac:dyDescent="0.25">
      <c r="A21" s="249"/>
      <c r="B21" s="251"/>
      <c r="C21" s="366"/>
      <c r="D21" s="367"/>
      <c r="E21" s="367"/>
      <c r="F21" s="367"/>
      <c r="G21" s="367"/>
      <c r="H21" s="367"/>
      <c r="I21" s="367"/>
      <c r="J21" s="367"/>
      <c r="K21" s="367"/>
      <c r="L21" s="367"/>
      <c r="M21" s="368"/>
      <c r="N21" s="251"/>
    </row>
    <row r="22" spans="1:14" x14ac:dyDescent="0.25">
      <c r="A22" s="249"/>
      <c r="B22" s="251"/>
      <c r="C22" s="366"/>
      <c r="D22" s="367"/>
      <c r="E22" s="367"/>
      <c r="F22" s="367"/>
      <c r="G22" s="367"/>
      <c r="H22" s="367"/>
      <c r="I22" s="367"/>
      <c r="J22" s="367"/>
      <c r="K22" s="367"/>
      <c r="L22" s="367"/>
      <c r="M22" s="368"/>
      <c r="N22" s="251"/>
    </row>
    <row r="23" spans="1:14" x14ac:dyDescent="0.25">
      <c r="A23" s="249"/>
      <c r="B23" s="251"/>
      <c r="C23" s="369"/>
      <c r="D23" s="370"/>
      <c r="E23" s="370"/>
      <c r="F23" s="370"/>
      <c r="G23" s="370"/>
      <c r="H23" s="370"/>
      <c r="I23" s="370"/>
      <c r="J23" s="370"/>
      <c r="K23" s="370"/>
      <c r="L23" s="370"/>
      <c r="M23" s="371"/>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3"/>
      <c r="D33" s="364"/>
      <c r="E33" s="364"/>
      <c r="F33" s="364"/>
      <c r="G33" s="364"/>
      <c r="H33" s="364"/>
      <c r="I33" s="364"/>
      <c r="J33" s="364"/>
      <c r="K33" s="364"/>
      <c r="L33" s="364"/>
      <c r="M33" s="365"/>
      <c r="N33" s="251"/>
    </row>
    <row r="34" spans="1:14" x14ac:dyDescent="0.25">
      <c r="A34" s="249"/>
      <c r="B34" s="250"/>
      <c r="C34" s="366"/>
      <c r="D34" s="367"/>
      <c r="E34" s="367"/>
      <c r="F34" s="367"/>
      <c r="G34" s="367"/>
      <c r="H34" s="367"/>
      <c r="I34" s="367"/>
      <c r="J34" s="367"/>
      <c r="K34" s="367"/>
      <c r="L34" s="367"/>
      <c r="M34" s="368"/>
      <c r="N34" s="251"/>
    </row>
    <row r="35" spans="1:14" x14ac:dyDescent="0.25">
      <c r="A35" s="249"/>
      <c r="B35" s="250"/>
      <c r="C35" s="366"/>
      <c r="D35" s="367"/>
      <c r="E35" s="367"/>
      <c r="F35" s="367"/>
      <c r="G35" s="367"/>
      <c r="H35" s="367"/>
      <c r="I35" s="367"/>
      <c r="J35" s="367"/>
      <c r="K35" s="367"/>
      <c r="L35" s="367"/>
      <c r="M35" s="368"/>
      <c r="N35" s="251"/>
    </row>
    <row r="36" spans="1:14" x14ac:dyDescent="0.25">
      <c r="A36" s="249"/>
      <c r="B36" s="250"/>
      <c r="C36" s="366"/>
      <c r="D36" s="367"/>
      <c r="E36" s="367"/>
      <c r="F36" s="367"/>
      <c r="G36" s="367"/>
      <c r="H36" s="367"/>
      <c r="I36" s="367"/>
      <c r="J36" s="367"/>
      <c r="K36" s="367"/>
      <c r="L36" s="367"/>
      <c r="M36" s="368"/>
      <c r="N36" s="251"/>
    </row>
    <row r="37" spans="1:14" x14ac:dyDescent="0.25">
      <c r="A37" s="249"/>
      <c r="B37" s="250"/>
      <c r="C37" s="366"/>
      <c r="D37" s="367"/>
      <c r="E37" s="367"/>
      <c r="F37" s="367"/>
      <c r="G37" s="367"/>
      <c r="H37" s="367"/>
      <c r="I37" s="367"/>
      <c r="J37" s="367"/>
      <c r="K37" s="367"/>
      <c r="L37" s="367"/>
      <c r="M37" s="368"/>
      <c r="N37" s="251"/>
    </row>
    <row r="38" spans="1:14" x14ac:dyDescent="0.25">
      <c r="A38" s="249"/>
      <c r="B38" s="250"/>
      <c r="C38" s="366"/>
      <c r="D38" s="367"/>
      <c r="E38" s="367"/>
      <c r="F38" s="367"/>
      <c r="G38" s="367"/>
      <c r="H38" s="367"/>
      <c r="I38" s="367"/>
      <c r="J38" s="367"/>
      <c r="K38" s="367"/>
      <c r="L38" s="367"/>
      <c r="M38" s="368"/>
      <c r="N38" s="251"/>
    </row>
    <row r="39" spans="1:14" x14ac:dyDescent="0.25">
      <c r="A39" s="249"/>
      <c r="B39" s="250"/>
      <c r="C39" s="366"/>
      <c r="D39" s="367"/>
      <c r="E39" s="367"/>
      <c r="F39" s="367"/>
      <c r="G39" s="367"/>
      <c r="H39" s="367"/>
      <c r="I39" s="367"/>
      <c r="J39" s="367"/>
      <c r="K39" s="367"/>
      <c r="L39" s="367"/>
      <c r="M39" s="368"/>
      <c r="N39" s="251"/>
    </row>
    <row r="40" spans="1:14" x14ac:dyDescent="0.25">
      <c r="A40" s="249"/>
      <c r="B40" s="250"/>
      <c r="C40" s="366"/>
      <c r="D40" s="367"/>
      <c r="E40" s="367"/>
      <c r="F40" s="367"/>
      <c r="G40" s="367"/>
      <c r="H40" s="367"/>
      <c r="I40" s="367"/>
      <c r="J40" s="367"/>
      <c r="K40" s="367"/>
      <c r="L40" s="367"/>
      <c r="M40" s="368"/>
      <c r="N40" s="251"/>
    </row>
    <row r="41" spans="1:14" x14ac:dyDescent="0.25">
      <c r="A41" s="249"/>
      <c r="B41" s="250"/>
      <c r="C41" s="366"/>
      <c r="D41" s="367"/>
      <c r="E41" s="367"/>
      <c r="F41" s="367"/>
      <c r="G41" s="367"/>
      <c r="H41" s="367"/>
      <c r="I41" s="367"/>
      <c r="J41" s="367"/>
      <c r="K41" s="367"/>
      <c r="L41" s="367"/>
      <c r="M41" s="368"/>
      <c r="N41" s="251"/>
    </row>
    <row r="42" spans="1:14" x14ac:dyDescent="0.25">
      <c r="A42" s="249"/>
      <c r="B42" s="250"/>
      <c r="C42" s="366"/>
      <c r="D42" s="367"/>
      <c r="E42" s="367"/>
      <c r="F42" s="367"/>
      <c r="G42" s="367"/>
      <c r="H42" s="367"/>
      <c r="I42" s="367"/>
      <c r="J42" s="367"/>
      <c r="K42" s="367"/>
      <c r="L42" s="367"/>
      <c r="M42" s="368"/>
      <c r="N42" s="251"/>
    </row>
    <row r="43" spans="1:14" x14ac:dyDescent="0.25">
      <c r="A43" s="249"/>
      <c r="B43" s="250"/>
      <c r="C43" s="366"/>
      <c r="D43" s="367"/>
      <c r="E43" s="367"/>
      <c r="F43" s="367"/>
      <c r="G43" s="367"/>
      <c r="H43" s="367"/>
      <c r="I43" s="367"/>
      <c r="J43" s="367"/>
      <c r="K43" s="367"/>
      <c r="L43" s="367"/>
      <c r="M43" s="368"/>
      <c r="N43" s="251"/>
    </row>
    <row r="44" spans="1:14" x14ac:dyDescent="0.25">
      <c r="A44" s="249"/>
      <c r="B44" s="250"/>
      <c r="C44" s="366"/>
      <c r="D44" s="367"/>
      <c r="E44" s="367"/>
      <c r="F44" s="367"/>
      <c r="G44" s="367"/>
      <c r="H44" s="367"/>
      <c r="I44" s="367"/>
      <c r="J44" s="367"/>
      <c r="K44" s="367"/>
      <c r="L44" s="367"/>
      <c r="M44" s="368"/>
      <c r="N44" s="251"/>
    </row>
    <row r="45" spans="1:14" x14ac:dyDescent="0.25">
      <c r="A45" s="249"/>
      <c r="B45" s="250"/>
      <c r="C45" s="366"/>
      <c r="D45" s="367"/>
      <c r="E45" s="367"/>
      <c r="F45" s="367"/>
      <c r="G45" s="367"/>
      <c r="H45" s="367"/>
      <c r="I45" s="367"/>
      <c r="J45" s="367"/>
      <c r="K45" s="367"/>
      <c r="L45" s="367"/>
      <c r="M45" s="368"/>
      <c r="N45" s="251"/>
    </row>
    <row r="46" spans="1:14" x14ac:dyDescent="0.25">
      <c r="A46" s="249"/>
      <c r="B46" s="250"/>
      <c r="C46" s="366"/>
      <c r="D46" s="367"/>
      <c r="E46" s="367"/>
      <c r="F46" s="367"/>
      <c r="G46" s="367"/>
      <c r="H46" s="367"/>
      <c r="I46" s="367"/>
      <c r="J46" s="367"/>
      <c r="K46" s="367"/>
      <c r="L46" s="367"/>
      <c r="M46" s="368"/>
      <c r="N46" s="251"/>
    </row>
    <row r="47" spans="1:14" x14ac:dyDescent="0.25">
      <c r="A47" s="249"/>
      <c r="B47" s="250"/>
      <c r="C47" s="366"/>
      <c r="D47" s="367"/>
      <c r="E47" s="367"/>
      <c r="F47" s="367"/>
      <c r="G47" s="367"/>
      <c r="H47" s="367"/>
      <c r="I47" s="367"/>
      <c r="J47" s="367"/>
      <c r="K47" s="367"/>
      <c r="L47" s="367"/>
      <c r="M47" s="368"/>
      <c r="N47" s="251"/>
    </row>
    <row r="48" spans="1:14" x14ac:dyDescent="0.25">
      <c r="A48" s="249"/>
      <c r="B48" s="250"/>
      <c r="C48" s="366"/>
      <c r="D48" s="367"/>
      <c r="E48" s="367"/>
      <c r="F48" s="367"/>
      <c r="G48" s="367"/>
      <c r="H48" s="367"/>
      <c r="I48" s="367"/>
      <c r="J48" s="367"/>
      <c r="K48" s="367"/>
      <c r="L48" s="367"/>
      <c r="M48" s="368"/>
      <c r="N48" s="251"/>
    </row>
    <row r="49" spans="1:14" x14ac:dyDescent="0.25">
      <c r="A49" s="249"/>
      <c r="B49" s="250"/>
      <c r="C49" s="366"/>
      <c r="D49" s="367"/>
      <c r="E49" s="367"/>
      <c r="F49" s="367"/>
      <c r="G49" s="367"/>
      <c r="H49" s="367"/>
      <c r="I49" s="367"/>
      <c r="J49" s="367"/>
      <c r="K49" s="367"/>
      <c r="L49" s="367"/>
      <c r="M49" s="368"/>
      <c r="N49" s="251"/>
    </row>
    <row r="50" spans="1:14" x14ac:dyDescent="0.25">
      <c r="A50" s="249"/>
      <c r="B50" s="250"/>
      <c r="C50" s="366"/>
      <c r="D50" s="367"/>
      <c r="E50" s="367"/>
      <c r="F50" s="367"/>
      <c r="G50" s="367"/>
      <c r="H50" s="367"/>
      <c r="I50" s="367"/>
      <c r="J50" s="367"/>
      <c r="K50" s="367"/>
      <c r="L50" s="367"/>
      <c r="M50" s="368"/>
      <c r="N50" s="251"/>
    </row>
    <row r="51" spans="1:14" x14ac:dyDescent="0.25">
      <c r="A51" s="249"/>
      <c r="B51" s="250"/>
      <c r="C51" s="366"/>
      <c r="D51" s="367"/>
      <c r="E51" s="367"/>
      <c r="F51" s="367"/>
      <c r="G51" s="367"/>
      <c r="H51" s="367"/>
      <c r="I51" s="367"/>
      <c r="J51" s="367"/>
      <c r="K51" s="367"/>
      <c r="L51" s="367"/>
      <c r="M51" s="368"/>
      <c r="N51" s="251"/>
    </row>
    <row r="52" spans="1:14" x14ac:dyDescent="0.25">
      <c r="A52" s="249"/>
      <c r="B52" s="250"/>
      <c r="C52" s="366"/>
      <c r="D52" s="367"/>
      <c r="E52" s="367"/>
      <c r="F52" s="367"/>
      <c r="G52" s="367"/>
      <c r="H52" s="367"/>
      <c r="I52" s="367"/>
      <c r="J52" s="367"/>
      <c r="K52" s="367"/>
      <c r="L52" s="367"/>
      <c r="M52" s="368"/>
      <c r="N52" s="251"/>
    </row>
    <row r="53" spans="1:14" x14ac:dyDescent="0.25">
      <c r="A53" s="249"/>
      <c r="B53" s="250"/>
      <c r="C53" s="366"/>
      <c r="D53" s="367"/>
      <c r="E53" s="367"/>
      <c r="F53" s="367"/>
      <c r="G53" s="367"/>
      <c r="H53" s="367"/>
      <c r="I53" s="367"/>
      <c r="J53" s="367"/>
      <c r="K53" s="367"/>
      <c r="L53" s="367"/>
      <c r="M53" s="368"/>
      <c r="N53" s="251"/>
    </row>
    <row r="54" spans="1:14" x14ac:dyDescent="0.25">
      <c r="A54" s="249"/>
      <c r="B54" s="250"/>
      <c r="C54" s="366"/>
      <c r="D54" s="367"/>
      <c r="E54" s="367"/>
      <c r="F54" s="367"/>
      <c r="G54" s="367"/>
      <c r="H54" s="367"/>
      <c r="I54" s="367"/>
      <c r="J54" s="367"/>
      <c r="K54" s="367"/>
      <c r="L54" s="367"/>
      <c r="M54" s="368"/>
      <c r="N54" s="251"/>
    </row>
    <row r="55" spans="1:14" x14ac:dyDescent="0.25">
      <c r="A55" s="249"/>
      <c r="B55" s="250"/>
      <c r="C55" s="366"/>
      <c r="D55" s="367"/>
      <c r="E55" s="367"/>
      <c r="F55" s="367"/>
      <c r="G55" s="367"/>
      <c r="H55" s="367"/>
      <c r="I55" s="367"/>
      <c r="J55" s="367"/>
      <c r="K55" s="367"/>
      <c r="L55" s="367"/>
      <c r="M55" s="368"/>
      <c r="N55" s="251"/>
    </row>
    <row r="56" spans="1:14" x14ac:dyDescent="0.25">
      <c r="A56" s="249"/>
      <c r="B56" s="250"/>
      <c r="C56" s="366"/>
      <c r="D56" s="367"/>
      <c r="E56" s="367"/>
      <c r="F56" s="367"/>
      <c r="G56" s="367"/>
      <c r="H56" s="367"/>
      <c r="I56" s="367"/>
      <c r="J56" s="367"/>
      <c r="K56" s="367"/>
      <c r="L56" s="367"/>
      <c r="M56" s="368"/>
      <c r="N56" s="251"/>
    </row>
    <row r="57" spans="1:14" x14ac:dyDescent="0.25">
      <c r="A57" s="249"/>
      <c r="B57" s="250"/>
      <c r="C57" s="366"/>
      <c r="D57" s="367"/>
      <c r="E57" s="367"/>
      <c r="F57" s="367"/>
      <c r="G57" s="367"/>
      <c r="H57" s="367"/>
      <c r="I57" s="367"/>
      <c r="J57" s="367"/>
      <c r="K57" s="367"/>
      <c r="L57" s="367"/>
      <c r="M57" s="368"/>
      <c r="N57" s="251"/>
    </row>
    <row r="58" spans="1:14" x14ac:dyDescent="0.25">
      <c r="A58" s="249"/>
      <c r="B58" s="250"/>
      <c r="C58" s="366"/>
      <c r="D58" s="367"/>
      <c r="E58" s="367"/>
      <c r="F58" s="367"/>
      <c r="G58" s="367"/>
      <c r="H58" s="367"/>
      <c r="I58" s="367"/>
      <c r="J58" s="367"/>
      <c r="K58" s="367"/>
      <c r="L58" s="367"/>
      <c r="M58" s="368"/>
      <c r="N58" s="251"/>
    </row>
    <row r="59" spans="1:14" x14ac:dyDescent="0.25">
      <c r="A59" s="249"/>
      <c r="B59" s="250"/>
      <c r="C59" s="366"/>
      <c r="D59" s="367"/>
      <c r="E59" s="367"/>
      <c r="F59" s="367"/>
      <c r="G59" s="367"/>
      <c r="H59" s="367"/>
      <c r="I59" s="367"/>
      <c r="J59" s="367"/>
      <c r="K59" s="367"/>
      <c r="L59" s="367"/>
      <c r="M59" s="368"/>
      <c r="N59" s="251"/>
    </row>
    <row r="60" spans="1:14" x14ac:dyDescent="0.25">
      <c r="A60" s="249"/>
      <c r="B60" s="250"/>
      <c r="C60" s="366"/>
      <c r="D60" s="367"/>
      <c r="E60" s="367"/>
      <c r="F60" s="367"/>
      <c r="G60" s="367"/>
      <c r="H60" s="367"/>
      <c r="I60" s="367"/>
      <c r="J60" s="367"/>
      <c r="K60" s="367"/>
      <c r="L60" s="367"/>
      <c r="M60" s="368"/>
      <c r="N60" s="251"/>
    </row>
    <row r="61" spans="1:14" x14ac:dyDescent="0.25">
      <c r="A61" s="249"/>
      <c r="B61" s="250"/>
      <c r="C61" s="366"/>
      <c r="D61" s="367"/>
      <c r="E61" s="367"/>
      <c r="F61" s="367"/>
      <c r="G61" s="367"/>
      <c r="H61" s="367"/>
      <c r="I61" s="367"/>
      <c r="J61" s="367"/>
      <c r="K61" s="367"/>
      <c r="L61" s="367"/>
      <c r="M61" s="368"/>
      <c r="N61" s="251"/>
    </row>
    <row r="62" spans="1:14" x14ac:dyDescent="0.25">
      <c r="A62" s="249"/>
      <c r="B62" s="250"/>
      <c r="C62" s="369"/>
      <c r="D62" s="370"/>
      <c r="E62" s="370"/>
      <c r="F62" s="370"/>
      <c r="G62" s="370"/>
      <c r="H62" s="370"/>
      <c r="I62" s="370"/>
      <c r="J62" s="370"/>
      <c r="K62" s="370"/>
      <c r="L62" s="370"/>
      <c r="M62" s="371"/>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A3:N3"/>
    <mergeCell ref="C33:M62"/>
    <mergeCell ref="C14:M23"/>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24" sqref="C24"/>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8" t="s">
        <v>231</v>
      </c>
      <c r="B1" s="349"/>
      <c r="C1" s="349"/>
      <c r="D1" s="349"/>
      <c r="E1" s="349"/>
      <c r="F1" s="349"/>
      <c r="G1" s="349"/>
      <c r="H1" s="349"/>
      <c r="I1" s="349"/>
      <c r="J1" s="349"/>
      <c r="K1" s="349"/>
      <c r="L1" s="349"/>
      <c r="M1" s="349"/>
      <c r="N1" s="350"/>
    </row>
    <row r="2" spans="1:14" ht="23.25" customHeight="1" x14ac:dyDescent="0.3">
      <c r="A2" s="345" t="s">
        <v>342</v>
      </c>
      <c r="B2" s="346"/>
      <c r="C2" s="346"/>
      <c r="D2" s="346"/>
      <c r="E2" s="346"/>
      <c r="F2" s="346"/>
      <c r="G2" s="346"/>
      <c r="H2" s="346"/>
      <c r="I2" s="346"/>
      <c r="J2" s="346"/>
      <c r="K2" s="346"/>
      <c r="L2" s="346"/>
      <c r="M2" s="346"/>
      <c r="N2" s="347"/>
    </row>
    <row r="3" spans="1:14" ht="18.75" x14ac:dyDescent="0.3">
      <c r="A3" s="360" t="str">
        <f>'Cover Page'!A7:N7</f>
        <v>Note:  Include ONLY refunds that have not previously been reported to the Department.</v>
      </c>
      <c r="B3" s="361"/>
      <c r="C3" s="361"/>
      <c r="D3" s="361"/>
      <c r="E3" s="361"/>
      <c r="F3" s="361"/>
      <c r="G3" s="361"/>
      <c r="H3" s="361"/>
      <c r="I3" s="361"/>
      <c r="J3" s="361"/>
      <c r="K3" s="361"/>
      <c r="L3" s="361"/>
      <c r="M3" s="361"/>
      <c r="N3" s="362"/>
    </row>
    <row r="4" spans="1:14" x14ac:dyDescent="0.25">
      <c r="A4" s="115" t="s">
        <v>17</v>
      </c>
      <c r="B4" s="116"/>
      <c r="C4" s="117"/>
      <c r="D4" s="113"/>
      <c r="E4" s="156" t="str">
        <f>'Cover Page'!B9</f>
        <v>Liberty Mutual Insurance Company</v>
      </c>
      <c r="F4" s="112"/>
      <c r="G4" s="112"/>
      <c r="H4" s="113"/>
      <c r="I4" s="113"/>
      <c r="J4" s="113"/>
      <c r="K4" s="114"/>
      <c r="L4" s="62"/>
      <c r="M4" s="74" t="s">
        <v>53</v>
      </c>
      <c r="N4" s="160">
        <f>'Cover Page'!L9</f>
        <v>23043</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Liberty Mutual Group</v>
      </c>
      <c r="F6" s="112"/>
      <c r="G6" s="113"/>
      <c r="H6" s="113"/>
      <c r="I6" s="113"/>
      <c r="J6" s="113"/>
      <c r="K6" s="114"/>
      <c r="L6" s="62"/>
      <c r="M6" s="74" t="s">
        <v>54</v>
      </c>
      <c r="N6" s="160">
        <f>'Cover Page'!L13</f>
        <v>111</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3" t="s">
        <v>372</v>
      </c>
      <c r="D14" s="364"/>
      <c r="E14" s="364"/>
      <c r="F14" s="364"/>
      <c r="G14" s="364"/>
      <c r="H14" s="364"/>
      <c r="I14" s="364"/>
      <c r="J14" s="364"/>
      <c r="K14" s="364"/>
      <c r="L14" s="364"/>
      <c r="M14" s="365"/>
      <c r="N14" s="251"/>
    </row>
    <row r="15" spans="1:14" x14ac:dyDescent="0.25">
      <c r="A15" s="249"/>
      <c r="B15" s="251"/>
      <c r="C15" s="366"/>
      <c r="D15" s="367"/>
      <c r="E15" s="367"/>
      <c r="F15" s="367"/>
      <c r="G15" s="367"/>
      <c r="H15" s="367"/>
      <c r="I15" s="367"/>
      <c r="J15" s="367"/>
      <c r="K15" s="367"/>
      <c r="L15" s="367"/>
      <c r="M15" s="368"/>
      <c r="N15" s="251"/>
    </row>
    <row r="16" spans="1:14" x14ac:dyDescent="0.25">
      <c r="A16" s="249"/>
      <c r="B16" s="251"/>
      <c r="C16" s="366"/>
      <c r="D16" s="367"/>
      <c r="E16" s="367"/>
      <c r="F16" s="367"/>
      <c r="G16" s="367"/>
      <c r="H16" s="367"/>
      <c r="I16" s="367"/>
      <c r="J16" s="367"/>
      <c r="K16" s="367"/>
      <c r="L16" s="367"/>
      <c r="M16" s="368"/>
      <c r="N16" s="251"/>
    </row>
    <row r="17" spans="1:14" x14ac:dyDescent="0.25">
      <c r="A17" s="249"/>
      <c r="B17" s="251"/>
      <c r="C17" s="366"/>
      <c r="D17" s="367"/>
      <c r="E17" s="367"/>
      <c r="F17" s="367"/>
      <c r="G17" s="367"/>
      <c r="H17" s="367"/>
      <c r="I17" s="367"/>
      <c r="J17" s="367"/>
      <c r="K17" s="367"/>
      <c r="L17" s="367"/>
      <c r="M17" s="368"/>
      <c r="N17" s="251"/>
    </row>
    <row r="18" spans="1:14" x14ac:dyDescent="0.25">
      <c r="A18" s="249"/>
      <c r="B18" s="251"/>
      <c r="C18" s="366"/>
      <c r="D18" s="367"/>
      <c r="E18" s="367"/>
      <c r="F18" s="367"/>
      <c r="G18" s="367"/>
      <c r="H18" s="367"/>
      <c r="I18" s="367"/>
      <c r="J18" s="367"/>
      <c r="K18" s="367"/>
      <c r="L18" s="367"/>
      <c r="M18" s="368"/>
      <c r="N18" s="251"/>
    </row>
    <row r="19" spans="1:14" x14ac:dyDescent="0.25">
      <c r="A19" s="249"/>
      <c r="B19" s="251"/>
      <c r="C19" s="366"/>
      <c r="D19" s="367"/>
      <c r="E19" s="367"/>
      <c r="F19" s="367"/>
      <c r="G19" s="367"/>
      <c r="H19" s="367"/>
      <c r="I19" s="367"/>
      <c r="J19" s="367"/>
      <c r="K19" s="367"/>
      <c r="L19" s="367"/>
      <c r="M19" s="368"/>
      <c r="N19" s="251"/>
    </row>
    <row r="20" spans="1:14" x14ac:dyDescent="0.25">
      <c r="A20" s="249"/>
      <c r="B20" s="251"/>
      <c r="C20" s="366"/>
      <c r="D20" s="367"/>
      <c r="E20" s="367"/>
      <c r="F20" s="367"/>
      <c r="G20" s="367"/>
      <c r="H20" s="367"/>
      <c r="I20" s="367"/>
      <c r="J20" s="367"/>
      <c r="K20" s="367"/>
      <c r="L20" s="367"/>
      <c r="M20" s="368"/>
      <c r="N20" s="251"/>
    </row>
    <row r="21" spans="1:14" x14ac:dyDescent="0.25">
      <c r="A21" s="249"/>
      <c r="B21" s="251"/>
      <c r="C21" s="366"/>
      <c r="D21" s="367"/>
      <c r="E21" s="367"/>
      <c r="F21" s="367"/>
      <c r="G21" s="367"/>
      <c r="H21" s="367"/>
      <c r="I21" s="367"/>
      <c r="J21" s="367"/>
      <c r="K21" s="367"/>
      <c r="L21" s="367"/>
      <c r="M21" s="368"/>
      <c r="N21" s="251"/>
    </row>
    <row r="22" spans="1:14" x14ac:dyDescent="0.25">
      <c r="A22" s="249"/>
      <c r="B22" s="251"/>
      <c r="C22" s="366"/>
      <c r="D22" s="367"/>
      <c r="E22" s="367"/>
      <c r="F22" s="367"/>
      <c r="G22" s="367"/>
      <c r="H22" s="367"/>
      <c r="I22" s="367"/>
      <c r="J22" s="367"/>
      <c r="K22" s="367"/>
      <c r="L22" s="367"/>
      <c r="M22" s="368"/>
      <c r="N22" s="251"/>
    </row>
    <row r="23" spans="1:14" x14ac:dyDescent="0.25">
      <c r="A23" s="249"/>
      <c r="B23" s="251"/>
      <c r="C23" s="369"/>
      <c r="D23" s="370"/>
      <c r="E23" s="370"/>
      <c r="F23" s="370"/>
      <c r="G23" s="370"/>
      <c r="H23" s="370"/>
      <c r="I23" s="370"/>
      <c r="J23" s="370"/>
      <c r="K23" s="370"/>
      <c r="L23" s="370"/>
      <c r="M23" s="371"/>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3"/>
      <c r="D33" s="364"/>
      <c r="E33" s="364"/>
      <c r="F33" s="364"/>
      <c r="G33" s="364"/>
      <c r="H33" s="364"/>
      <c r="I33" s="364"/>
      <c r="J33" s="364"/>
      <c r="K33" s="364"/>
      <c r="L33" s="364"/>
      <c r="M33" s="365"/>
      <c r="N33" s="251"/>
    </row>
    <row r="34" spans="1:14" x14ac:dyDescent="0.25">
      <c r="A34" s="249"/>
      <c r="B34" s="250"/>
      <c r="C34" s="366"/>
      <c r="D34" s="367"/>
      <c r="E34" s="367"/>
      <c r="F34" s="367"/>
      <c r="G34" s="367"/>
      <c r="H34" s="367"/>
      <c r="I34" s="367"/>
      <c r="J34" s="367"/>
      <c r="K34" s="367"/>
      <c r="L34" s="367"/>
      <c r="M34" s="368"/>
      <c r="N34" s="251"/>
    </row>
    <row r="35" spans="1:14" x14ac:dyDescent="0.25">
      <c r="A35" s="249"/>
      <c r="B35" s="250"/>
      <c r="C35" s="366"/>
      <c r="D35" s="367"/>
      <c r="E35" s="367"/>
      <c r="F35" s="367"/>
      <c r="G35" s="367"/>
      <c r="H35" s="367"/>
      <c r="I35" s="367"/>
      <c r="J35" s="367"/>
      <c r="K35" s="367"/>
      <c r="L35" s="367"/>
      <c r="M35" s="368"/>
      <c r="N35" s="251"/>
    </row>
    <row r="36" spans="1:14" x14ac:dyDescent="0.25">
      <c r="A36" s="249"/>
      <c r="B36" s="250"/>
      <c r="C36" s="366"/>
      <c r="D36" s="367"/>
      <c r="E36" s="367"/>
      <c r="F36" s="367"/>
      <c r="G36" s="367"/>
      <c r="H36" s="367"/>
      <c r="I36" s="367"/>
      <c r="J36" s="367"/>
      <c r="K36" s="367"/>
      <c r="L36" s="367"/>
      <c r="M36" s="368"/>
      <c r="N36" s="251"/>
    </row>
    <row r="37" spans="1:14" x14ac:dyDescent="0.25">
      <c r="A37" s="249"/>
      <c r="B37" s="250"/>
      <c r="C37" s="366"/>
      <c r="D37" s="367"/>
      <c r="E37" s="367"/>
      <c r="F37" s="367"/>
      <c r="G37" s="367"/>
      <c r="H37" s="367"/>
      <c r="I37" s="367"/>
      <c r="J37" s="367"/>
      <c r="K37" s="367"/>
      <c r="L37" s="367"/>
      <c r="M37" s="368"/>
      <c r="N37" s="251"/>
    </row>
    <row r="38" spans="1:14" x14ac:dyDescent="0.25">
      <c r="A38" s="249"/>
      <c r="B38" s="250"/>
      <c r="C38" s="366"/>
      <c r="D38" s="367"/>
      <c r="E38" s="367"/>
      <c r="F38" s="367"/>
      <c r="G38" s="367"/>
      <c r="H38" s="367"/>
      <c r="I38" s="367"/>
      <c r="J38" s="367"/>
      <c r="K38" s="367"/>
      <c r="L38" s="367"/>
      <c r="M38" s="368"/>
      <c r="N38" s="251"/>
    </row>
    <row r="39" spans="1:14" x14ac:dyDescent="0.25">
      <c r="A39" s="249"/>
      <c r="B39" s="250"/>
      <c r="C39" s="366"/>
      <c r="D39" s="367"/>
      <c r="E39" s="367"/>
      <c r="F39" s="367"/>
      <c r="G39" s="367"/>
      <c r="H39" s="367"/>
      <c r="I39" s="367"/>
      <c r="J39" s="367"/>
      <c r="K39" s="367"/>
      <c r="L39" s="367"/>
      <c r="M39" s="368"/>
      <c r="N39" s="251"/>
    </row>
    <row r="40" spans="1:14" x14ac:dyDescent="0.25">
      <c r="A40" s="249"/>
      <c r="B40" s="250"/>
      <c r="C40" s="366"/>
      <c r="D40" s="367"/>
      <c r="E40" s="367"/>
      <c r="F40" s="367"/>
      <c r="G40" s="367"/>
      <c r="H40" s="367"/>
      <c r="I40" s="367"/>
      <c r="J40" s="367"/>
      <c r="K40" s="367"/>
      <c r="L40" s="367"/>
      <c r="M40" s="368"/>
      <c r="N40" s="251"/>
    </row>
    <row r="41" spans="1:14" x14ac:dyDescent="0.25">
      <c r="A41" s="249"/>
      <c r="B41" s="250"/>
      <c r="C41" s="366"/>
      <c r="D41" s="367"/>
      <c r="E41" s="367"/>
      <c r="F41" s="367"/>
      <c r="G41" s="367"/>
      <c r="H41" s="367"/>
      <c r="I41" s="367"/>
      <c r="J41" s="367"/>
      <c r="K41" s="367"/>
      <c r="L41" s="367"/>
      <c r="M41" s="368"/>
      <c r="N41" s="251"/>
    </row>
    <row r="42" spans="1:14" x14ac:dyDescent="0.25">
      <c r="A42" s="249"/>
      <c r="B42" s="250"/>
      <c r="C42" s="366"/>
      <c r="D42" s="367"/>
      <c r="E42" s="367"/>
      <c r="F42" s="367"/>
      <c r="G42" s="367"/>
      <c r="H42" s="367"/>
      <c r="I42" s="367"/>
      <c r="J42" s="367"/>
      <c r="K42" s="367"/>
      <c r="L42" s="367"/>
      <c r="M42" s="368"/>
      <c r="N42" s="251"/>
    </row>
    <row r="43" spans="1:14" x14ac:dyDescent="0.25">
      <c r="A43" s="249"/>
      <c r="B43" s="250"/>
      <c r="C43" s="366"/>
      <c r="D43" s="367"/>
      <c r="E43" s="367"/>
      <c r="F43" s="367"/>
      <c r="G43" s="367"/>
      <c r="H43" s="367"/>
      <c r="I43" s="367"/>
      <c r="J43" s="367"/>
      <c r="K43" s="367"/>
      <c r="L43" s="367"/>
      <c r="M43" s="368"/>
      <c r="N43" s="251"/>
    </row>
    <row r="44" spans="1:14" x14ac:dyDescent="0.25">
      <c r="A44" s="249"/>
      <c r="B44" s="250"/>
      <c r="C44" s="366"/>
      <c r="D44" s="367"/>
      <c r="E44" s="367"/>
      <c r="F44" s="367"/>
      <c r="G44" s="367"/>
      <c r="H44" s="367"/>
      <c r="I44" s="367"/>
      <c r="J44" s="367"/>
      <c r="K44" s="367"/>
      <c r="L44" s="367"/>
      <c r="M44" s="368"/>
      <c r="N44" s="251"/>
    </row>
    <row r="45" spans="1:14" x14ac:dyDescent="0.25">
      <c r="A45" s="249"/>
      <c r="B45" s="250"/>
      <c r="C45" s="366"/>
      <c r="D45" s="367"/>
      <c r="E45" s="367"/>
      <c r="F45" s="367"/>
      <c r="G45" s="367"/>
      <c r="H45" s="367"/>
      <c r="I45" s="367"/>
      <c r="J45" s="367"/>
      <c r="K45" s="367"/>
      <c r="L45" s="367"/>
      <c r="M45" s="368"/>
      <c r="N45" s="251"/>
    </row>
    <row r="46" spans="1:14" x14ac:dyDescent="0.25">
      <c r="A46" s="249"/>
      <c r="B46" s="250"/>
      <c r="C46" s="366"/>
      <c r="D46" s="367"/>
      <c r="E46" s="367"/>
      <c r="F46" s="367"/>
      <c r="G46" s="367"/>
      <c r="H46" s="367"/>
      <c r="I46" s="367"/>
      <c r="J46" s="367"/>
      <c r="K46" s="367"/>
      <c r="L46" s="367"/>
      <c r="M46" s="368"/>
      <c r="N46" s="251"/>
    </row>
    <row r="47" spans="1:14" x14ac:dyDescent="0.25">
      <c r="A47" s="249"/>
      <c r="B47" s="250"/>
      <c r="C47" s="366"/>
      <c r="D47" s="367"/>
      <c r="E47" s="367"/>
      <c r="F47" s="367"/>
      <c r="G47" s="367"/>
      <c r="H47" s="367"/>
      <c r="I47" s="367"/>
      <c r="J47" s="367"/>
      <c r="K47" s="367"/>
      <c r="L47" s="367"/>
      <c r="M47" s="368"/>
      <c r="N47" s="251"/>
    </row>
    <row r="48" spans="1:14" x14ac:dyDescent="0.25">
      <c r="A48" s="249"/>
      <c r="B48" s="250"/>
      <c r="C48" s="366"/>
      <c r="D48" s="367"/>
      <c r="E48" s="367"/>
      <c r="F48" s="367"/>
      <c r="G48" s="367"/>
      <c r="H48" s="367"/>
      <c r="I48" s="367"/>
      <c r="J48" s="367"/>
      <c r="K48" s="367"/>
      <c r="L48" s="367"/>
      <c r="M48" s="368"/>
      <c r="N48" s="251"/>
    </row>
    <row r="49" spans="1:14" x14ac:dyDescent="0.25">
      <c r="A49" s="249"/>
      <c r="B49" s="250"/>
      <c r="C49" s="366"/>
      <c r="D49" s="367"/>
      <c r="E49" s="367"/>
      <c r="F49" s="367"/>
      <c r="G49" s="367"/>
      <c r="H49" s="367"/>
      <c r="I49" s="367"/>
      <c r="J49" s="367"/>
      <c r="K49" s="367"/>
      <c r="L49" s="367"/>
      <c r="M49" s="368"/>
      <c r="N49" s="251"/>
    </row>
    <row r="50" spans="1:14" x14ac:dyDescent="0.25">
      <c r="A50" s="249"/>
      <c r="B50" s="250"/>
      <c r="C50" s="366"/>
      <c r="D50" s="367"/>
      <c r="E50" s="367"/>
      <c r="F50" s="367"/>
      <c r="G50" s="367"/>
      <c r="H50" s="367"/>
      <c r="I50" s="367"/>
      <c r="J50" s="367"/>
      <c r="K50" s="367"/>
      <c r="L50" s="367"/>
      <c r="M50" s="368"/>
      <c r="N50" s="251"/>
    </row>
    <row r="51" spans="1:14" x14ac:dyDescent="0.25">
      <c r="A51" s="249"/>
      <c r="B51" s="250"/>
      <c r="C51" s="366"/>
      <c r="D51" s="367"/>
      <c r="E51" s="367"/>
      <c r="F51" s="367"/>
      <c r="G51" s="367"/>
      <c r="H51" s="367"/>
      <c r="I51" s="367"/>
      <c r="J51" s="367"/>
      <c r="K51" s="367"/>
      <c r="L51" s="367"/>
      <c r="M51" s="368"/>
      <c r="N51" s="251"/>
    </row>
    <row r="52" spans="1:14" x14ac:dyDescent="0.25">
      <c r="A52" s="249"/>
      <c r="B52" s="250"/>
      <c r="C52" s="366"/>
      <c r="D52" s="367"/>
      <c r="E52" s="367"/>
      <c r="F52" s="367"/>
      <c r="G52" s="367"/>
      <c r="H52" s="367"/>
      <c r="I52" s="367"/>
      <c r="J52" s="367"/>
      <c r="K52" s="367"/>
      <c r="L52" s="367"/>
      <c r="M52" s="368"/>
      <c r="N52" s="251"/>
    </row>
    <row r="53" spans="1:14" x14ac:dyDescent="0.25">
      <c r="A53" s="249"/>
      <c r="B53" s="250"/>
      <c r="C53" s="366"/>
      <c r="D53" s="367"/>
      <c r="E53" s="367"/>
      <c r="F53" s="367"/>
      <c r="G53" s="367"/>
      <c r="H53" s="367"/>
      <c r="I53" s="367"/>
      <c r="J53" s="367"/>
      <c r="K53" s="367"/>
      <c r="L53" s="367"/>
      <c r="M53" s="368"/>
      <c r="N53" s="251"/>
    </row>
    <row r="54" spans="1:14" x14ac:dyDescent="0.25">
      <c r="A54" s="249"/>
      <c r="B54" s="250"/>
      <c r="C54" s="366"/>
      <c r="D54" s="367"/>
      <c r="E54" s="367"/>
      <c r="F54" s="367"/>
      <c r="G54" s="367"/>
      <c r="H54" s="367"/>
      <c r="I54" s="367"/>
      <c r="J54" s="367"/>
      <c r="K54" s="367"/>
      <c r="L54" s="367"/>
      <c r="M54" s="368"/>
      <c r="N54" s="251"/>
    </row>
    <row r="55" spans="1:14" x14ac:dyDescent="0.25">
      <c r="A55" s="249"/>
      <c r="B55" s="250"/>
      <c r="C55" s="366"/>
      <c r="D55" s="367"/>
      <c r="E55" s="367"/>
      <c r="F55" s="367"/>
      <c r="G55" s="367"/>
      <c r="H55" s="367"/>
      <c r="I55" s="367"/>
      <c r="J55" s="367"/>
      <c r="K55" s="367"/>
      <c r="L55" s="367"/>
      <c r="M55" s="368"/>
      <c r="N55" s="251"/>
    </row>
    <row r="56" spans="1:14" x14ac:dyDescent="0.25">
      <c r="A56" s="249"/>
      <c r="B56" s="250"/>
      <c r="C56" s="366"/>
      <c r="D56" s="367"/>
      <c r="E56" s="367"/>
      <c r="F56" s="367"/>
      <c r="G56" s="367"/>
      <c r="H56" s="367"/>
      <c r="I56" s="367"/>
      <c r="J56" s="367"/>
      <c r="K56" s="367"/>
      <c r="L56" s="367"/>
      <c r="M56" s="368"/>
      <c r="N56" s="251"/>
    </row>
    <row r="57" spans="1:14" x14ac:dyDescent="0.25">
      <c r="A57" s="249"/>
      <c r="B57" s="250"/>
      <c r="C57" s="366"/>
      <c r="D57" s="367"/>
      <c r="E57" s="367"/>
      <c r="F57" s="367"/>
      <c r="G57" s="367"/>
      <c r="H57" s="367"/>
      <c r="I57" s="367"/>
      <c r="J57" s="367"/>
      <c r="K57" s="367"/>
      <c r="L57" s="367"/>
      <c r="M57" s="368"/>
      <c r="N57" s="251"/>
    </row>
    <row r="58" spans="1:14" x14ac:dyDescent="0.25">
      <c r="A58" s="249"/>
      <c r="B58" s="250"/>
      <c r="C58" s="366"/>
      <c r="D58" s="367"/>
      <c r="E58" s="367"/>
      <c r="F58" s="367"/>
      <c r="G58" s="367"/>
      <c r="H58" s="367"/>
      <c r="I58" s="367"/>
      <c r="J58" s="367"/>
      <c r="K58" s="367"/>
      <c r="L58" s="367"/>
      <c r="M58" s="368"/>
      <c r="N58" s="251"/>
    </row>
    <row r="59" spans="1:14" x14ac:dyDescent="0.25">
      <c r="A59" s="249"/>
      <c r="B59" s="250"/>
      <c r="C59" s="366"/>
      <c r="D59" s="367"/>
      <c r="E59" s="367"/>
      <c r="F59" s="367"/>
      <c r="G59" s="367"/>
      <c r="H59" s="367"/>
      <c r="I59" s="367"/>
      <c r="J59" s="367"/>
      <c r="K59" s="367"/>
      <c r="L59" s="367"/>
      <c r="M59" s="368"/>
      <c r="N59" s="251"/>
    </row>
    <row r="60" spans="1:14" x14ac:dyDescent="0.25">
      <c r="A60" s="249"/>
      <c r="B60" s="250"/>
      <c r="C60" s="366"/>
      <c r="D60" s="367"/>
      <c r="E60" s="367"/>
      <c r="F60" s="367"/>
      <c r="G60" s="367"/>
      <c r="H60" s="367"/>
      <c r="I60" s="367"/>
      <c r="J60" s="367"/>
      <c r="K60" s="367"/>
      <c r="L60" s="367"/>
      <c r="M60" s="368"/>
      <c r="N60" s="251"/>
    </row>
    <row r="61" spans="1:14" x14ac:dyDescent="0.25">
      <c r="A61" s="249"/>
      <c r="B61" s="250"/>
      <c r="C61" s="366"/>
      <c r="D61" s="367"/>
      <c r="E61" s="367"/>
      <c r="F61" s="367"/>
      <c r="G61" s="367"/>
      <c r="H61" s="367"/>
      <c r="I61" s="367"/>
      <c r="J61" s="367"/>
      <c r="K61" s="367"/>
      <c r="L61" s="367"/>
      <c r="M61" s="368"/>
      <c r="N61" s="251"/>
    </row>
    <row r="62" spans="1:14" x14ac:dyDescent="0.25">
      <c r="A62" s="249"/>
      <c r="B62" s="250"/>
      <c r="C62" s="369"/>
      <c r="D62" s="370"/>
      <c r="E62" s="370"/>
      <c r="F62" s="370"/>
      <c r="G62" s="370"/>
      <c r="H62" s="370"/>
      <c r="I62" s="370"/>
      <c r="J62" s="370"/>
      <c r="K62" s="370"/>
      <c r="L62" s="370"/>
      <c r="M62" s="371"/>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33:M62"/>
    <mergeCell ref="A3:N3"/>
    <mergeCell ref="C14:M23"/>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2" t="s">
        <v>18</v>
      </c>
      <c r="B1" s="372"/>
      <c r="C1" s="372"/>
      <c r="D1" s="372"/>
      <c r="E1" s="372"/>
      <c r="F1" s="372"/>
      <c r="G1" s="372"/>
      <c r="H1" s="372"/>
      <c r="I1" s="372"/>
      <c r="J1" s="372"/>
      <c r="K1" s="372"/>
      <c r="L1" s="372"/>
      <c r="M1" s="372"/>
      <c r="N1" s="69"/>
      <c r="O1" s="69"/>
      <c r="P1" s="69"/>
      <c r="Q1" s="70"/>
      <c r="R1" s="70"/>
    </row>
    <row r="2" spans="1:21" ht="26.25" customHeight="1" x14ac:dyDescent="0.35">
      <c r="A2" s="373" t="s">
        <v>353</v>
      </c>
      <c r="B2" s="373"/>
      <c r="C2" s="373"/>
      <c r="D2" s="373"/>
      <c r="E2" s="373"/>
      <c r="F2" s="373"/>
      <c r="G2" s="373"/>
      <c r="H2" s="373"/>
      <c r="I2" s="373"/>
      <c r="J2" s="373"/>
      <c r="K2" s="373"/>
      <c r="L2" s="373"/>
      <c r="M2" s="373"/>
      <c r="N2" s="70"/>
      <c r="O2" s="70"/>
      <c r="P2" s="70"/>
      <c r="Q2" s="70"/>
      <c r="R2" s="70"/>
    </row>
    <row r="3" spans="1:21" ht="18" x14ac:dyDescent="0.25">
      <c r="A3" s="339" t="str">
        <f>'Cover Page'!A5:N5</f>
        <v>For Reporting Period: March through December 2020</v>
      </c>
      <c r="B3" s="339"/>
      <c r="C3" s="339"/>
      <c r="D3" s="339"/>
      <c r="E3" s="339"/>
      <c r="F3" s="339"/>
      <c r="G3" s="339"/>
      <c r="H3" s="339"/>
      <c r="I3" s="339"/>
      <c r="J3" s="339"/>
      <c r="K3" s="339"/>
      <c r="L3" s="339"/>
      <c r="M3" s="339"/>
      <c r="N3" s="328"/>
      <c r="O3" s="70"/>
      <c r="P3" s="70"/>
      <c r="Q3" s="70"/>
      <c r="R3" s="70"/>
    </row>
    <row r="4" spans="1:21" s="7" customFormat="1" ht="22.5" customHeight="1" thickBot="1" x14ac:dyDescent="0.3">
      <c r="A4" s="374" t="str">
        <f>'Cover Page'!A7:N7</f>
        <v>Note:  Include ONLY refunds that have not previously been reported to the Department.</v>
      </c>
      <c r="B4" s="374"/>
      <c r="C4" s="374"/>
      <c r="D4" s="374"/>
      <c r="E4" s="374"/>
      <c r="F4" s="374"/>
      <c r="G4" s="374"/>
      <c r="H4" s="374"/>
      <c r="I4" s="374"/>
      <c r="J4" s="374"/>
      <c r="K4" s="374"/>
      <c r="L4" s="374"/>
      <c r="M4" s="374"/>
      <c r="N4" s="5"/>
      <c r="O4" s="5"/>
      <c r="P4" s="6"/>
      <c r="Q4" s="6"/>
      <c r="R4" s="6"/>
      <c r="S4" s="6"/>
      <c r="T4" s="6"/>
    </row>
    <row r="5" spans="1:21" s="3" customFormat="1" ht="15" customHeight="1" x14ac:dyDescent="0.25">
      <c r="A5" s="275" t="s">
        <v>17</v>
      </c>
      <c r="B5" s="158" t="str">
        <f>'Cover Page'!B9</f>
        <v>Liberty Mutual Insurance Company</v>
      </c>
      <c r="C5" s="158"/>
      <c r="D5" s="266"/>
      <c r="E5" s="177"/>
      <c r="F5" s="213"/>
      <c r="G5" s="213"/>
      <c r="H5" s="213"/>
      <c r="I5" s="213"/>
      <c r="J5" s="213"/>
      <c r="K5" s="214"/>
      <c r="L5" s="185" t="s">
        <v>53</v>
      </c>
      <c r="M5" s="324">
        <f>'Cover Page'!L9</f>
        <v>23043</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Liberty Mutual Group</v>
      </c>
      <c r="C7" s="159"/>
      <c r="D7" s="159"/>
      <c r="E7" s="179"/>
      <c r="F7" s="215"/>
      <c r="G7" s="215"/>
      <c r="H7" s="215"/>
      <c r="I7" s="215"/>
      <c r="J7" s="215"/>
      <c r="K7" s="216"/>
      <c r="L7" s="141" t="s">
        <v>54</v>
      </c>
      <c r="M7" s="326">
        <f>'Cover Page'!L13</f>
        <v>111</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23043</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25">
      <c r="A18" s="312">
        <f t="shared" si="0"/>
        <v>23043</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25">
      <c r="A19" s="312">
        <f t="shared" si="0"/>
        <v>23043</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23043</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23043</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23043</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23043</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23043</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23043</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23043</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23043</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23043</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23043</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23043</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23043</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23043</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23043</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23043</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23043</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23043</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23043</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23043</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23043</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23043</v>
      </c>
      <c r="B40" s="309"/>
      <c r="C40" s="309"/>
      <c r="D40" s="309"/>
      <c r="E40" s="309"/>
      <c r="F40" s="314"/>
      <c r="G40" s="315"/>
      <c r="H40" s="316"/>
      <c r="I40" s="316"/>
      <c r="J40" s="316"/>
      <c r="K40" s="314"/>
      <c r="L40" s="313"/>
      <c r="M40" s="313"/>
      <c r="O40" s="286" t="str">
        <f t="shared" si="1"/>
        <v>ASLine</v>
      </c>
    </row>
    <row r="41" spans="1:15" s="286" customFormat="1" x14ac:dyDescent="0.25">
      <c r="A41" s="312">
        <f t="shared" si="0"/>
        <v>23043</v>
      </c>
      <c r="B41" s="309"/>
      <c r="C41" s="309"/>
      <c r="D41" s="309"/>
      <c r="E41" s="309"/>
      <c r="F41" s="314"/>
      <c r="G41" s="315"/>
      <c r="H41" s="316"/>
      <c r="I41" s="316"/>
      <c r="J41" s="316"/>
      <c r="K41" s="314"/>
      <c r="L41" s="313"/>
      <c r="M41" s="313"/>
      <c r="O41" s="286" t="str">
        <f t="shared" si="1"/>
        <v>ASLine</v>
      </c>
    </row>
    <row r="42" spans="1:15" s="286" customFormat="1" x14ac:dyDescent="0.25">
      <c r="A42" s="312">
        <f t="shared" si="0"/>
        <v>23043</v>
      </c>
      <c r="B42" s="309"/>
      <c r="C42" s="309"/>
      <c r="D42" s="309"/>
      <c r="E42" s="309"/>
      <c r="F42" s="314"/>
      <c r="G42" s="315"/>
      <c r="H42" s="316"/>
      <c r="I42" s="316"/>
      <c r="J42" s="316"/>
      <c r="K42" s="314"/>
      <c r="L42" s="313"/>
      <c r="M42" s="313"/>
      <c r="O42" s="286" t="str">
        <f t="shared" si="1"/>
        <v>ASLine</v>
      </c>
    </row>
    <row r="43" spans="1:15" s="286" customFormat="1" x14ac:dyDescent="0.25">
      <c r="A43" s="312">
        <f t="shared" si="0"/>
        <v>23043</v>
      </c>
      <c r="B43" s="309"/>
      <c r="C43" s="309"/>
      <c r="D43" s="309"/>
      <c r="E43" s="309"/>
      <c r="F43" s="314"/>
      <c r="G43" s="315"/>
      <c r="H43" s="316"/>
      <c r="I43" s="316"/>
      <c r="J43" s="316"/>
      <c r="K43" s="314"/>
      <c r="L43" s="313"/>
      <c r="M43" s="313"/>
      <c r="O43" s="286" t="str">
        <f t="shared" si="1"/>
        <v>ASLine</v>
      </c>
    </row>
    <row r="44" spans="1:15" s="286" customFormat="1" x14ac:dyDescent="0.25">
      <c r="A44" s="312">
        <f t="shared" si="0"/>
        <v>23043</v>
      </c>
      <c r="B44" s="309"/>
      <c r="C44" s="309"/>
      <c r="D44" s="309"/>
      <c r="E44" s="309"/>
      <c r="F44" s="314"/>
      <c r="G44" s="315"/>
      <c r="H44" s="316"/>
      <c r="I44" s="316"/>
      <c r="J44" s="316"/>
      <c r="K44" s="314"/>
      <c r="L44" s="313"/>
      <c r="M44" s="313"/>
      <c r="O44" s="286" t="str">
        <f t="shared" si="1"/>
        <v>ASLine</v>
      </c>
    </row>
    <row r="45" spans="1:15" s="286" customFormat="1" x14ac:dyDescent="0.25">
      <c r="A45" s="312">
        <f t="shared" si="0"/>
        <v>23043</v>
      </c>
      <c r="B45" s="309"/>
      <c r="C45" s="309"/>
      <c r="D45" s="309"/>
      <c r="E45" s="309"/>
      <c r="F45" s="314"/>
      <c r="G45" s="315"/>
      <c r="H45" s="316"/>
      <c r="I45" s="316"/>
      <c r="J45" s="316"/>
      <c r="K45" s="314"/>
      <c r="L45" s="313"/>
      <c r="M45" s="313"/>
      <c r="O45" s="286" t="str">
        <f t="shared" si="1"/>
        <v>ASLine</v>
      </c>
    </row>
    <row r="46" spans="1:15" s="286" customFormat="1" x14ac:dyDescent="0.25">
      <c r="A46" s="312">
        <f t="shared" si="0"/>
        <v>23043</v>
      </c>
      <c r="B46" s="309"/>
      <c r="C46" s="309"/>
      <c r="D46" s="309"/>
      <c r="E46" s="309"/>
      <c r="F46" s="314"/>
      <c r="G46" s="315"/>
      <c r="H46" s="316"/>
      <c r="I46" s="316"/>
      <c r="J46" s="316"/>
      <c r="K46" s="314"/>
      <c r="L46" s="313"/>
      <c r="M46" s="313"/>
      <c r="O46" s="286" t="str">
        <f t="shared" si="1"/>
        <v>ASLine</v>
      </c>
    </row>
    <row r="47" spans="1:15" s="286" customFormat="1" x14ac:dyDescent="0.25">
      <c r="A47" s="312">
        <f t="shared" si="0"/>
        <v>23043</v>
      </c>
      <c r="B47" s="309"/>
      <c r="C47" s="309"/>
      <c r="D47" s="309"/>
      <c r="E47" s="309"/>
      <c r="F47" s="314"/>
      <c r="G47" s="315"/>
      <c r="H47" s="316"/>
      <c r="I47" s="316"/>
      <c r="J47" s="316"/>
      <c r="K47" s="314"/>
      <c r="L47" s="313"/>
      <c r="M47" s="313"/>
      <c r="O47" s="286" t="str">
        <f t="shared" si="1"/>
        <v>ASLine</v>
      </c>
    </row>
    <row r="48" spans="1:15" s="286" customFormat="1" x14ac:dyDescent="0.25">
      <c r="A48" s="312">
        <f t="shared" si="0"/>
        <v>23043</v>
      </c>
      <c r="B48" s="309"/>
      <c r="C48" s="309"/>
      <c r="D48" s="309"/>
      <c r="E48" s="309"/>
      <c r="F48" s="314"/>
      <c r="G48" s="315"/>
      <c r="H48" s="316"/>
      <c r="I48" s="316"/>
      <c r="J48" s="316"/>
      <c r="K48" s="314"/>
      <c r="L48" s="313"/>
      <c r="M48" s="313"/>
      <c r="O48" s="286" t="str">
        <f t="shared" si="1"/>
        <v>ASLine</v>
      </c>
    </row>
    <row r="49" spans="1:15" s="286" customFormat="1" x14ac:dyDescent="0.25">
      <c r="A49" s="312">
        <f t="shared" si="0"/>
        <v>23043</v>
      </c>
      <c r="B49" s="309"/>
      <c r="C49" s="309"/>
      <c r="D49" s="309"/>
      <c r="E49" s="309"/>
      <c r="F49" s="314"/>
      <c r="G49" s="315"/>
      <c r="H49" s="316"/>
      <c r="I49" s="316"/>
      <c r="J49" s="316"/>
      <c r="K49" s="314"/>
      <c r="L49" s="313"/>
      <c r="M49" s="313"/>
      <c r="O49" s="286" t="str">
        <f t="shared" si="1"/>
        <v>ASLine</v>
      </c>
    </row>
    <row r="50" spans="1:15" s="286" customFormat="1" x14ac:dyDescent="0.25">
      <c r="A50" s="312">
        <f t="shared" si="0"/>
        <v>23043</v>
      </c>
      <c r="B50" s="309"/>
      <c r="C50" s="309"/>
      <c r="D50" s="309"/>
      <c r="E50" s="309"/>
      <c r="F50" s="314"/>
      <c r="G50" s="315"/>
      <c r="H50" s="316"/>
      <c r="I50" s="316"/>
      <c r="J50" s="316"/>
      <c r="K50" s="314"/>
      <c r="L50" s="313"/>
      <c r="M50" s="313"/>
      <c r="O50" s="286" t="str">
        <f t="shared" si="1"/>
        <v>ASLine</v>
      </c>
    </row>
    <row r="51" spans="1:15" s="286" customFormat="1" x14ac:dyDescent="0.25">
      <c r="A51" s="312">
        <f t="shared" si="0"/>
        <v>23043</v>
      </c>
      <c r="B51" s="309"/>
      <c r="C51" s="309"/>
      <c r="D51" s="309"/>
      <c r="E51" s="309"/>
      <c r="F51" s="314"/>
      <c r="G51" s="315"/>
      <c r="H51" s="316"/>
      <c r="I51" s="316"/>
      <c r="J51" s="316"/>
      <c r="K51" s="314"/>
      <c r="L51" s="313"/>
      <c r="M51" s="313"/>
      <c r="O51" s="286" t="str">
        <f t="shared" si="1"/>
        <v>ASLine</v>
      </c>
    </row>
    <row r="52" spans="1:15" s="286" customFormat="1" x14ac:dyDescent="0.25">
      <c r="A52" s="312">
        <f t="shared" si="0"/>
        <v>23043</v>
      </c>
      <c r="B52" s="309"/>
      <c r="C52" s="309"/>
      <c r="D52" s="309"/>
      <c r="E52" s="309"/>
      <c r="F52" s="314"/>
      <c r="G52" s="315"/>
      <c r="H52" s="316"/>
      <c r="I52" s="316"/>
      <c r="J52" s="316"/>
      <c r="K52" s="314"/>
      <c r="L52" s="313"/>
      <c r="M52" s="313"/>
      <c r="O52" s="286" t="str">
        <f t="shared" si="1"/>
        <v>ASLine</v>
      </c>
    </row>
    <row r="53" spans="1:15" s="286" customFormat="1" x14ac:dyDescent="0.25">
      <c r="A53" s="312">
        <f t="shared" si="0"/>
        <v>23043</v>
      </c>
      <c r="B53" s="309"/>
      <c r="C53" s="309"/>
      <c r="D53" s="309"/>
      <c r="E53" s="309"/>
      <c r="F53" s="314"/>
      <c r="G53" s="315"/>
      <c r="H53" s="316"/>
      <c r="I53" s="316"/>
      <c r="J53" s="316"/>
      <c r="K53" s="314"/>
      <c r="L53" s="313"/>
      <c r="M53" s="313"/>
      <c r="O53" s="286" t="str">
        <f t="shared" si="1"/>
        <v>ASLine</v>
      </c>
    </row>
    <row r="54" spans="1:15" s="286" customFormat="1" x14ac:dyDescent="0.25">
      <c r="A54" s="312">
        <f t="shared" si="0"/>
        <v>23043</v>
      </c>
      <c r="B54" s="309"/>
      <c r="C54" s="309"/>
      <c r="D54" s="309"/>
      <c r="E54" s="309"/>
      <c r="F54" s="314"/>
      <c r="G54" s="315"/>
      <c r="H54" s="316"/>
      <c r="I54" s="316"/>
      <c r="J54" s="316"/>
      <c r="K54" s="314"/>
      <c r="L54" s="313"/>
      <c r="M54" s="313"/>
      <c r="O54" s="286" t="str">
        <f t="shared" si="1"/>
        <v>ASLine</v>
      </c>
    </row>
    <row r="55" spans="1:15" s="286" customFormat="1" x14ac:dyDescent="0.25">
      <c r="A55" s="312">
        <f t="shared" si="0"/>
        <v>23043</v>
      </c>
      <c r="B55" s="309"/>
      <c r="C55" s="309"/>
      <c r="D55" s="309"/>
      <c r="E55" s="309"/>
      <c r="F55" s="314"/>
      <c r="G55" s="315"/>
      <c r="H55" s="316"/>
      <c r="I55" s="316"/>
      <c r="J55" s="316"/>
      <c r="K55" s="314"/>
      <c r="L55" s="313"/>
      <c r="M55" s="313"/>
      <c r="O55" s="286" t="str">
        <f t="shared" si="1"/>
        <v>ASLine</v>
      </c>
    </row>
    <row r="56" spans="1:15" ht="15.75" x14ac:dyDescent="0.25">
      <c r="A56" s="312">
        <f t="shared" si="0"/>
        <v>23043</v>
      </c>
      <c r="B56" s="309"/>
      <c r="C56" s="309"/>
      <c r="D56" s="309"/>
      <c r="E56" s="309"/>
      <c r="F56" s="314"/>
      <c r="G56" s="315"/>
      <c r="H56" s="316"/>
      <c r="I56" s="316"/>
      <c r="J56" s="316"/>
      <c r="K56" s="314"/>
      <c r="L56" s="313"/>
      <c r="M56" s="313"/>
      <c r="O56" s="286" t="str">
        <f t="shared" si="1"/>
        <v>ASLine</v>
      </c>
    </row>
    <row r="57" spans="1:15" ht="15.75" x14ac:dyDescent="0.25">
      <c r="A57" s="312">
        <f t="shared" si="0"/>
        <v>23043</v>
      </c>
      <c r="B57" s="309"/>
      <c r="C57" s="309"/>
      <c r="D57" s="309"/>
      <c r="E57" s="309"/>
      <c r="F57" s="314"/>
      <c r="G57" s="315"/>
      <c r="H57" s="316"/>
      <c r="I57" s="316"/>
      <c r="J57" s="316"/>
      <c r="K57" s="314"/>
      <c r="L57" s="313"/>
      <c r="M57" s="313"/>
      <c r="O57" s="286" t="str">
        <f t="shared" si="1"/>
        <v>ASLine</v>
      </c>
    </row>
    <row r="58" spans="1:15" ht="15.75" x14ac:dyDescent="0.25">
      <c r="A58" s="312">
        <f t="shared" si="0"/>
        <v>23043</v>
      </c>
      <c r="B58" s="309"/>
      <c r="C58" s="309"/>
      <c r="D58" s="309"/>
      <c r="E58" s="309"/>
      <c r="F58" s="314"/>
      <c r="G58" s="315"/>
      <c r="H58" s="316"/>
      <c r="I58" s="316"/>
      <c r="J58" s="316"/>
      <c r="K58" s="314"/>
      <c r="L58" s="313"/>
      <c r="M58" s="313"/>
      <c r="O58" s="286" t="str">
        <f t="shared" si="1"/>
        <v>ASLine</v>
      </c>
    </row>
    <row r="59" spans="1:15" ht="15.75" x14ac:dyDescent="0.25">
      <c r="A59" s="312">
        <f t="shared" si="0"/>
        <v>23043</v>
      </c>
      <c r="B59" s="309"/>
      <c r="C59" s="309"/>
      <c r="D59" s="309"/>
      <c r="E59" s="309"/>
      <c r="F59" s="314"/>
      <c r="G59" s="315"/>
      <c r="H59" s="316"/>
      <c r="I59" s="316"/>
      <c r="J59" s="316"/>
      <c r="K59" s="314"/>
      <c r="L59" s="313"/>
      <c r="M59" s="313"/>
      <c r="O59" s="286" t="str">
        <f t="shared" si="1"/>
        <v>ASLine</v>
      </c>
    </row>
    <row r="60" spans="1:15" ht="15.75" x14ac:dyDescent="0.25">
      <c r="A60" s="312">
        <f t="shared" si="0"/>
        <v>23043</v>
      </c>
      <c r="B60" s="309"/>
      <c r="C60" s="309"/>
      <c r="D60" s="309"/>
      <c r="E60" s="309"/>
      <c r="F60" s="314"/>
      <c r="G60" s="315"/>
      <c r="H60" s="316"/>
      <c r="I60" s="316"/>
      <c r="J60" s="316"/>
      <c r="K60" s="314"/>
      <c r="L60" s="313"/>
      <c r="M60" s="313"/>
      <c r="O60" s="286" t="str">
        <f t="shared" si="1"/>
        <v>ASLine</v>
      </c>
    </row>
    <row r="61" spans="1:15" ht="15.75" x14ac:dyDescent="0.25">
      <c r="A61" s="312">
        <f t="shared" si="0"/>
        <v>23043</v>
      </c>
      <c r="B61" s="309"/>
      <c r="C61" s="309"/>
      <c r="D61" s="309"/>
      <c r="E61" s="309"/>
      <c r="F61" s="314"/>
      <c r="G61" s="315"/>
      <c r="H61" s="316"/>
      <c r="I61" s="316"/>
      <c r="J61" s="316"/>
      <c r="K61" s="314"/>
      <c r="L61" s="313"/>
      <c r="M61" s="313"/>
      <c r="O61" s="286" t="str">
        <f t="shared" si="1"/>
        <v>ASLine</v>
      </c>
    </row>
    <row r="62" spans="1:15" ht="15.75" x14ac:dyDescent="0.25">
      <c r="A62" s="312">
        <f t="shared" si="0"/>
        <v>23043</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5" t="s">
        <v>166</v>
      </c>
      <c r="B1" s="375"/>
      <c r="C1" s="375"/>
      <c r="D1" s="375"/>
      <c r="E1" s="375"/>
      <c r="F1" s="375"/>
      <c r="G1" s="375"/>
      <c r="H1" s="375"/>
      <c r="I1" s="375"/>
      <c r="J1" s="375"/>
      <c r="K1" s="375"/>
      <c r="L1" s="375"/>
      <c r="M1" s="375"/>
      <c r="N1" s="375"/>
      <c r="O1" s="375"/>
      <c r="P1" s="375"/>
      <c r="Q1" s="375"/>
      <c r="R1" s="375"/>
      <c r="S1" s="375"/>
      <c r="T1" s="375"/>
      <c r="U1" s="375"/>
      <c r="V1" s="376" t="s">
        <v>52</v>
      </c>
      <c r="W1" s="376"/>
      <c r="X1" s="376"/>
      <c r="Y1" s="376"/>
      <c r="Z1" s="376"/>
      <c r="AA1" s="376"/>
      <c r="AB1" s="376"/>
      <c r="AC1" s="376"/>
      <c r="AD1" s="376"/>
      <c r="AE1" s="376"/>
      <c r="AF1" s="376"/>
      <c r="AG1" s="376"/>
      <c r="AH1" s="376"/>
      <c r="AI1" s="376"/>
      <c r="AJ1" s="376"/>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Liberty Mutual Insurance Company</v>
      </c>
      <c r="B4" s="151">
        <f>'Cover Page'!L9</f>
        <v>23043</v>
      </c>
      <c r="C4" s="151" t="str">
        <f>'Cover Page'!B13</f>
        <v>Liberty Mutual Group</v>
      </c>
      <c r="D4" s="152">
        <f>'Cover Page'!L13</f>
        <v>111</v>
      </c>
      <c r="E4" s="151" t="str">
        <f>'Cover Page'!B17</f>
        <v>175 Berkeley Street</v>
      </c>
      <c r="F4" s="151" t="str">
        <f>'Cover Page'!B20</f>
        <v>Boston</v>
      </c>
      <c r="G4" s="151" t="str">
        <f>'Cover Page'!I20</f>
        <v>MA</v>
      </c>
      <c r="H4" s="152">
        <f>'Cover Page'!L20</f>
        <v>2118</v>
      </c>
      <c r="I4" s="151" t="b">
        <v>1</v>
      </c>
      <c r="J4" s="151" t="b">
        <v>0</v>
      </c>
      <c r="K4" s="153">
        <f>'Cover Page'!B32</f>
        <v>44316</v>
      </c>
      <c r="L4" s="173" t="str">
        <f>'Cover Page'!B35</f>
        <v>Lawrence Cheesman</v>
      </c>
      <c r="M4" s="173" t="str">
        <f>'Cover Page'!B38</f>
        <v>Vice President and Director of State Operations</v>
      </c>
      <c r="N4" s="212" t="str">
        <f>'Cover Page'!I35</f>
        <v>860-409-9140</v>
      </c>
      <c r="O4" s="212">
        <f>'Cover Page'!L35</f>
        <v>0</v>
      </c>
      <c r="P4" s="151" t="str">
        <f>'Cover Page'!I38</f>
        <v>lawrence.cheesman@libertymutual.com</v>
      </c>
      <c r="Q4" s="151" t="str">
        <f>'Cover Page'!B42</f>
        <v>Lorraine Alves</v>
      </c>
      <c r="R4" s="151" t="str">
        <f>'Cover Page'!B46</f>
        <v>Director, Compliance</v>
      </c>
      <c r="S4" s="212" t="str">
        <f>'Cover Page'!I42</f>
        <v>617-654-3737</v>
      </c>
      <c r="T4" s="212">
        <f>'Cover Page'!L42</f>
        <v>0</v>
      </c>
      <c r="U4" s="151" t="str">
        <f>'Cover Page'!I46</f>
        <v>lorraine.alves@libertymutual.com</v>
      </c>
      <c r="V4" s="152">
        <f>Questionnaire!U10</f>
        <v>1</v>
      </c>
      <c r="W4" s="152">
        <f>Questionnaire!U12</f>
        <v>0</v>
      </c>
      <c r="X4" s="152">
        <f>Questionnaire!U13</f>
        <v>1</v>
      </c>
      <c r="Y4" s="152">
        <f>Questionnaire!U14</f>
        <v>0</v>
      </c>
      <c r="Z4" s="152">
        <f>Questionnaire!U15</f>
        <v>1</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0</v>
      </c>
      <c r="AI4" s="152">
        <f>Questionnaire!U35</f>
        <v>1</v>
      </c>
      <c r="AJ4" s="173">
        <f>Questionnaire!E37</f>
        <v>0</v>
      </c>
      <c r="AK4" s="151" t="str">
        <f>'Explanatory Memo Comm Liability'!C14</f>
        <v>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v>
      </c>
      <c r="AL4" s="151">
        <f>'Explanatory Memo Comm Liability'!C33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7" t="s">
        <v>182</v>
      </c>
      <c r="D1" s="378"/>
      <c r="E1" s="378"/>
      <c r="F1" s="378"/>
      <c r="G1" s="379"/>
      <c r="H1" s="380" t="s">
        <v>183</v>
      </c>
      <c r="I1" s="381"/>
      <c r="J1" s="381"/>
      <c r="K1" s="381"/>
      <c r="L1" s="381"/>
      <c r="M1" s="381"/>
      <c r="N1" s="381"/>
      <c r="O1" s="381"/>
      <c r="P1" s="382"/>
      <c r="Q1" s="377" t="s">
        <v>184</v>
      </c>
      <c r="R1" s="378"/>
      <c r="S1" s="378"/>
      <c r="T1" s="378"/>
      <c r="U1" s="379"/>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23043</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t="str">
        <f>Questionnaire!$U$85</f>
        <v xml:space="preserve">"Liability: Reduction of requested rate in filings listed above (package and monoline)
Agency assistance, all lines: Agency Loans, Non-profit grants chosen by local agents"						</v>
      </c>
    </row>
    <row r="4" spans="1:27" x14ac:dyDescent="0.25">
      <c r="A4" s="151">
        <f>'Cover Page'!$L$9</f>
        <v>23043</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1</v>
      </c>
      <c r="Q4" s="229">
        <f>Questionnaire!$V$81</f>
        <v>1</v>
      </c>
      <c r="R4" s="229">
        <f>Questionnaire!$V$82</f>
        <v>1</v>
      </c>
      <c r="S4" s="229">
        <f>Questionnaire!$V$83</f>
        <v>1</v>
      </c>
      <c r="T4" s="229">
        <f>Questionnaire!$V$84</f>
        <v>1</v>
      </c>
      <c r="U4" s="235">
        <f>Questionnaire!$V$85</f>
        <v>0</v>
      </c>
    </row>
    <row r="5" spans="1:27" x14ac:dyDescent="0.25">
      <c r="A5" s="151">
        <f>'Cover Page'!$L$9</f>
        <v>23043</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23043</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1</v>
      </c>
      <c r="Q6" s="229">
        <f>Questionnaire!$X$81</f>
        <v>1</v>
      </c>
      <c r="R6" s="229">
        <f>Questionnaire!$X$82</f>
        <v>1</v>
      </c>
      <c r="S6" s="229">
        <f>Questionnaire!$X$83</f>
        <v>1</v>
      </c>
      <c r="T6" s="229">
        <f>Questionnaire!$X$84</f>
        <v>1</v>
      </c>
      <c r="U6" s="235">
        <f>Questionnaire!$X$85</f>
        <v>0</v>
      </c>
    </row>
    <row r="7" spans="1:27" x14ac:dyDescent="0.25">
      <c r="A7" s="151">
        <f>'Cover Page'!$L$9</f>
        <v>23043</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1</v>
      </c>
      <c r="Q7" s="229">
        <f>Questionnaire!$Y$81</f>
        <v>1</v>
      </c>
      <c r="R7" s="229">
        <f>Questionnaire!$Y$82</f>
        <v>1</v>
      </c>
      <c r="S7" s="229">
        <f>Questionnaire!$Y$83</f>
        <v>1</v>
      </c>
      <c r="T7" s="229">
        <f>Questionnaire!$Y$84</f>
        <v>1</v>
      </c>
      <c r="U7" s="235">
        <f>Questionnaire!$Y$85</f>
        <v>0</v>
      </c>
    </row>
    <row r="8" spans="1:27" x14ac:dyDescent="0.25">
      <c r="A8" s="151">
        <f>'Cover Page'!$L$9</f>
        <v>23043</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23043</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F11F3A-55DB-4C74-A46D-8F8ABDCF018C}">
  <ds:schemaRefs>
    <ds:schemaRef ds:uri="2bd8bf6f-2485-4e2a-85c0-30ba0f06d5e5"/>
    <ds:schemaRef ds:uri="http://purl.org/dc/terms/"/>
    <ds:schemaRef ds:uri="http://purl.org/dc/dcmitype/"/>
    <ds:schemaRef ds:uri="http://schemas.microsoft.com/office/infopath/2007/PartnerControls"/>
    <ds:schemaRef ds:uri="http://schemas.openxmlformats.org/package/2006/metadata/core-properties"/>
    <ds:schemaRef ds:uri="http://purl.org/dc/elements/1.1/"/>
    <ds:schemaRef ds:uri="http://schemas.microsoft.com/office/2006/documentManagement/types"/>
    <ds:schemaRef ds:uri="af47803f-cc35-46ec-8072-b48b0fca3b4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8E5368A-67FC-46D5-8816-64CB10C95DE7}">
  <ds:schemaRefs>
    <ds:schemaRef ds:uri="http://schemas.microsoft.com/sharepoint/v3/contenttype/forms"/>
  </ds:schemaRefs>
</ds:datastoreItem>
</file>

<file path=customXml/itemProps3.xml><?xml version="1.0" encoding="utf-8"?>
<ds:datastoreItem xmlns:ds="http://schemas.openxmlformats.org/officeDocument/2006/customXml" ds:itemID="{46942CB1-2510-4314-8764-96D508CF6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Cover Page</vt:lpstr>
      <vt:lpstr>Questionnaire</vt:lpstr>
      <vt:lpstr>Explanatory Memo - Comm Auto</vt:lpstr>
      <vt:lpstr>Explanatory Memo ComMultiPeril</vt:lpstr>
      <vt:lpstr>Explanatory Memo Comm Liability</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2021-05-06T16:52:04Z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