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NAS &amp; LMFIC/Q4 Templates/"/>
    </mc:Choice>
  </mc:AlternateContent>
  <xr:revisionPtr revIDLastSave="0" documentId="8_{99FDCBD1-00E4-4FB3-BBEC-7FC5D6459DAB}"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 Liability" sheetId="19" r:id="rId3"/>
    <sheet name="Explanatory Memo MedMal" sheetId="25"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<sst xmlns="http://schemas.openxmlformats.org/spreadsheetml/2006/main" count="547" uniqueCount="368">
  <si>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</si>
  <si>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</si>
  <si>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</si>
  <si>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</si>
  <si>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</si>
  <si>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</si>
  <si>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</si>
  <si>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</si>
  <si>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</si>
  <si>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</si>
  <si>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</si>
  <si>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</si>
  <si>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</si>
  <si>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</si>
  <si>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</si>
  <si>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</si>
  <si>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</si>
  <si>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</si>
  <si>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</si>
  <si>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</si>
  <si>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</si>
  <si>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</si>
  <si>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</si>
  <si>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</si>
  <si>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</si>
  <si>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</si>
  <si>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</si>
  <si>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</si>
  <si>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</si>
  <si>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</si>
  <si>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</si>
  <si>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</si>
  <si>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</si>
  <si>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</si>
  <si>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</si>
  <si>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</si>
  <si>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</si>
  <si>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</si>
  <si>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</si>
  <si>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</si>
  <si>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</si>
  <si>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</si>
  <si>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</si>
  <si>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</si>
  <si>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</si>
  <si>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</si>
  <si>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</si>
  <si>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</si>
  <si>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</si>
  <si>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</si>
  <si>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</si>
  <si>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</si>
  <si>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</si>
  <si>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</si>
  <si>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</si>
  <si>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</si>
  <si>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</si>
  <si>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</si>
  <si>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</si>
  <si>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</si>
  <si>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</si>
  <si>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</si>
  <si>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</si>
  <si>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</si>
  <si>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</si>
  <si>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</si>
  <si>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</si>
  <si>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</si>
  <si>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</si>
  <si>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</si>
  <si>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</si>
  <si>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</si>
  <si>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</si>
  <si>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</si>
  <si>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</si>
  <si>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</si>
  <si>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</si>
  <si>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</si>
  <si>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</si>
  <si>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</si>
  <si>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</si>
  <si>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</si>
  <si>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</si>
  <si>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</si>
  <si>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</si>
  <si>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</si>
  <si>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</si>
  <si>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</si>
  <si>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</si>
  <si>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</si>
  <si>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</si>
  <si>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</si>
  <si>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</si>
  <si>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</si>
  <si>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</si>
  <si>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</si>
  <si>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</si>
  <si>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</si>
  <si>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</si>
  <si>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</si>
  <si>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</si>
  <si>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</si>
  <si>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</si>
  <si>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</si>
  <si>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</si>
  <si>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</si>
  <si>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</si>
  <si>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</si>
  <si>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</si>
  <si>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</si>
  <si>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</si>
  <si>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</si>
  <si>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</si>
  <si>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</si>
  <si>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</si>
  <si>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</si>
  <si>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</si>
  <si>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</si>
  <si>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</si>
  <si>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</si>
  <si>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</si>
  <si>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</si>
  <si>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</si>
  <si>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</si>
  <si>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</si>
  <si>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</si>
  <si>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</si>
  <si>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</si>
  <si>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</si>
  <si>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</si>
  <si>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</si>
  <si>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</si>
  <si>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</si>
  <si>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</si>
  <si>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</si>
  <si>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</si>
  <si>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</si>
  <si>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</si>
  <si>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</si>
  <si>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</si>
  <si>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</si>
  <si>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</si>
  <si>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</si>
  <si>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</si>
  <si>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</si>
  <si>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</si>
  <si>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</si>
  <si>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</si>
  <si>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</si>
  <si>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</si>
  <si>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</si>
  <si>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</si>
  <si>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</si>
  <si>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</si>
  <si>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</si>
  <si>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</si>
  <si>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</si>
  <si>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</si>
  <si>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</si>
  <si>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</si>
  <si>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</si>
  <si>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</si>
  <si>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</si>
  <si>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</si>
  <si>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</si>
  <si>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</si>
  <si>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</si>
  <si>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</si>
  <si>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</si>
  <si>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</si>
  <si>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</si>
  <si>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</si>
  <si>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</si>
  <si>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</si>
  <si>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</si>
  <si>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</si>
  <si>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</si>
  <si>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</si>
  <si>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</si>
  <si>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</si>
  <si>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</si>
  <si>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</si>
  <si>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</si>
  <si>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</si>
  <si>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</si>
  <si>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</si>
  <si>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</si>
  <si>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</si>
  <si>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</si>
  <si>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</si>
  <si>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</si>
  <si>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</si>
  <si>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</si>
  <si>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</si>
  <si>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</si>
  <si>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</si>
  <si>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</si>
  <si>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</si>
  <si>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</si>
  <si>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</si>
  <si>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</si>
  <si>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</si>
  <si>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</si>
  <si>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</si>
  <si>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</si>
  <si>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</si>
  <si>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</si>
  <si>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</si>
  <si>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</si>
  <si>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</si>
  <si>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</si>
  <si>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</si>
  <si>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</si>
  <si>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</si>
  <si>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</si>
  <si>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</si>
  <si>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</si>
  <si>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</si>
  <si>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</si>
  <si>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</si>
  <si>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</si>
  <si>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</si>
  <si>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</si>
  <si>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</si>
  <si>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</si>
  <si>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</si>
  <si>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</si>
  <si>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</si>
  <si>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</si>
  <si>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</si>
  <si>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</si>
  <si>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</si>
  <si>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</si>
  <si>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</si>
  <si>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</si>
  <si>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</si>
  <si>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</si>
  <si>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</si>
  <si>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</si>
  <si>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</si>
  <si>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</si>
  <si>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</si>
  <si>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</si>
  <si>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</si>
  <si>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</si>
  <si>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</si>
  <si>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</si>
  <si>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</si>
  <si>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</si>
  <si>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</si>
  <si>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</si>
  <si>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</si>
  <si>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</si>
  <si>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</si>
  <si>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</si>
  <si>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</si>
  <si>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</si>
  <si>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</si>
  <si>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</si>
  <si>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</si>
  <si>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</si>
  <si>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</si>
  <si>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</si>
  <si>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</si>
  <si>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</si>
  <si>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</si>
  <si>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</si>
  <si>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</si>
  <si>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</si>
  <si>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</si>
  <si>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</si>
  <si>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</si>
  <si>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</si>
  <si>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</si>
  <si>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</si>
  <si>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</si>
  <si>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</si>
  <si>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</si>
  <si>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</si>
  <si>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</si>
  <si>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</si>
  <si>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</si>
  <si>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</si>
  <si>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</si>
  <si>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</si>
  <si>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</si>
  <si>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</si>
  <si>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</si>
  <si>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</si>
  <si>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</si>
  <si>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</si>
  <si>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</si>
  <si>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</si>
  <si>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</si>
  <si>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</si>
  <si>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</si>
  <si>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</si>
  <si>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</si>
  <si>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</si>
  <si>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</si>
  <si>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</si>
  <si>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</si>
  <si>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</si>
  <si>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</si>
  <si>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</si>
  <si>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</si>
  <si>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</si>
  <si>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</si>
  <si>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</si>
  <si>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</si>
  <si>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</si>
  <si>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</si>
  <si>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</si>
  <si>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</si>
  <si>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</si>
  <si>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</si>
  <si>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</si>
  <si>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</si>
  <si>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</si>
  <si>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</si>
  <si>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</si>
  <si>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</si>
  <si>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</si>
  <si>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</si>
  <si>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</si>
  <si>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</si>
  <si>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</si>
  <si>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</si>
  <si>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</si>
  <si>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</si>
  <si>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</si>
  <si>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</si>
  <si>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</si>
  <si>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</si>
  <si>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</si>
  <si>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</si>
  <si>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</si>
  <si>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</si>
  <si>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</si>
  <si>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</si>
  <si>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</si>
  <si>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</si>
  <si>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</si>
  <si>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</si>
  <si>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</si>
  <si>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</si>
  <si>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</si>
  <si>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</si>
  <si>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</si>
  <si>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</si>
  <si>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</si>
  <si>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</si>
  <si>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</si>
  <si>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</si>
  <si>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</si>
  <si>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</si>
  <si>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</si>
  <si>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Lorraine Alves</t>
  </si>
  <si>
    <t>617-654-3739</t>
  </si>
  <si>
    <t>Director, Compliance</t>
  </si>
  <si>
    <t>lorraine.alves@libertymutual.com</t>
  </si>
  <si>
    <t>Maria Andriotis</t>
  </si>
  <si>
    <t>212-208-4111</t>
  </si>
  <si>
    <t>Director of State Filings</t>
  </si>
  <si>
    <t>maria.andriotis@libertymutual</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</si>
  <si>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</si>
  <si>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Liberty Insurance Underwriters Inc.</t>
  </si>
  <si>
    <t xml:space="preserve">Our Medical Malpractice admitted business covers many areas of the healthcare industry.  We have three program administrators that write different segments:
1. Allied healthcare workers such us nurse practitioners, registered nurses, dental hygienists, athletic trainers, pharmacists, optometrists. Program administrator is Mercer Benefits Administration LLC.
2. Home health care agencies.  Program administrator is AmWINs Program Underwriters Inc.
3. Individual psychiatrists.  Program administrator is Contemporary Insurance Services Inc.
The California Shelter in Place order has resulted in the closure or shifting of non-essential business as well as potential increase in utilization for essential professionals.  The impacts have varied greatly depending upon the type of work. Allied healthcare workers such as Nurse Practitioners and Registered Nurses may see an increase in hours resulting from staff shortage in healthcare facilities. Professions such as dental hygiene and optometry will be adversely impacted by the order given the non-essential nature of the business and inability to utilize telehealth. Others such as Psychiatrists and Speech Therapist may shift their business model to telehealth with minimal impact to their hours. Home health agencies have seen exposure decrease depending on where services are provided. Rehabilitation services to long term care facilities may see a decrease due to limitations of visitors. Skilled care to homes may be down due to elimination of elective surgeries but stagnant for critical ongoing care related to trachs and ventilators. Home care may see a decrease in instances where family members live with the clients and the caretaker services are no longer required. Psychiatrists have minimized impact by shifting to telehealth during the shelter in place. 
Overall, given the low volume and occurrence-based nature of our business in California, there are no trends that can be credibly discerned from claims and exposure data.  However, we wanted to take actions to help those specifically working in the medical profession, recognizing the outsized role they play in responding to the pandemic.
Given the limited data and nature of the healthcare industry, we have judgmentally selected a decrease in frequency of -25%, and no change in the severity of claims.  We attribute most of the frequency decline to people postponing non-essential medical treatment.  We do expect a frequency increase later in the year as the economy opens back up and people increase utilization of non-essential treatments. Our calculations support a premium refund of 10% off the annual premium to professions that have been adversely impacted. Since not all policyholders are impacted, communication was sent to all Insureds requesting that they opt-in to receive a premium refund of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</si>
</sst>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left" wrapText="1"/>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maria.andriotis@libertymutua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U25" sqref="U25"/>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366</v>
      </c>
      <c r="C9" s="264"/>
      <c r="D9" s="264"/>
      <c r="E9" s="264"/>
      <c r="F9" s="264"/>
      <c r="G9" s="264"/>
      <c r="H9" s="264"/>
      <c r="I9" s="264"/>
      <c r="J9" s="14"/>
      <c r="K9" s="15"/>
      <c r="L9" s="281">
        <v>19917</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361</v>
      </c>
      <c r="C35" s="264"/>
      <c r="D35" s="264"/>
      <c r="E35" s="264"/>
      <c r="F35" s="264"/>
      <c r="G35" s="264"/>
      <c r="H35" s="35"/>
      <c r="I35" s="280" t="s">
        <v>362</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363</v>
      </c>
      <c r="C38" s="267"/>
      <c r="D38" s="267"/>
      <c r="E38" s="267"/>
      <c r="F38" s="267"/>
      <c r="G38" s="267"/>
      <c r="H38" s="33"/>
      <c r="I38" s="338" t="s">
        <v>364</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357</v>
      </c>
      <c r="C42" s="264"/>
      <c r="D42" s="264"/>
      <c r="E42" s="264"/>
      <c r="F42" s="264"/>
      <c r="G42" s="264"/>
      <c r="H42" s="36"/>
      <c r="I42" s="280" t="s">
        <v>358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359</v>
      </c>
      <c r="C46" s="264"/>
      <c r="D46" s="264"/>
      <c r="E46" s="264"/>
      <c r="F46" s="264"/>
      <c r="G46" s="264"/>
      <c r="H46" s="22"/>
      <c r="I46" s="278" t="s">
        <v>360</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59E3DA1-DED8-4E84-B89A-FD8BE8ECC928}"/>
    <hyperlink ref="I46" r:id="rId2" xr:uid="{0985AEBD-30ED-4534-B44E-79C8F1B2E38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6" sqref="G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6" t="s">
        <v>54</v>
      </c>
      <c r="B1" s="357"/>
      <c r="C1" s="357"/>
      <c r="D1" s="357"/>
      <c r="E1" s="357"/>
      <c r="F1" s="357"/>
      <c r="G1" s="357"/>
      <c r="H1" s="357"/>
      <c r="I1" s="357"/>
      <c r="J1" s="357"/>
      <c r="K1" s="357"/>
      <c r="L1" s="357"/>
      <c r="M1" s="35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3" t="s">
        <v>316</v>
      </c>
      <c r="B2" s="354"/>
      <c r="C2" s="354"/>
      <c r="D2" s="354"/>
      <c r="E2" s="354"/>
      <c r="F2" s="354"/>
      <c r="G2" s="354"/>
      <c r="H2" s="354"/>
      <c r="I2" s="354"/>
      <c r="J2" s="354"/>
      <c r="K2" s="354"/>
      <c r="L2" s="354"/>
      <c r="M2" s="35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Liberty Insurance Underwriters Inc.</v>
      </c>
      <c r="F4" s="336"/>
      <c r="G4" s="115"/>
      <c r="H4" s="115"/>
      <c r="I4" s="115"/>
      <c r="J4" s="116"/>
      <c r="L4" s="76" t="s">
        <v>55</v>
      </c>
      <c r="M4" s="164">
        <f>'Cover Page'!L9</f>
        <v>19917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1</v>
      </c>
      <c r="O17" s="107" t="s">
        <v>96</v>
      </c>
      <c r="Q17" s="142"/>
      <c r="R17" s="142"/>
      <c r="S17" s="142"/>
      <c r="T17" s="142"/>
      <c r="U17" s="210">
        <f t="shared" si="0"/>
        <v>1</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0"/>
      <c r="F19" s="36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2"/>
      <c r="F20" s="36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9" t="s">
        <v>324</v>
      </c>
      <c r="C24" s="359"/>
      <c r="D24" s="359"/>
      <c r="E24" s="359"/>
      <c r="F24" s="359"/>
      <c r="G24" s="359"/>
      <c r="H24" s="359"/>
      <c r="I24" s="359"/>
      <c r="J24" s="359"/>
      <c r="K24" s="359"/>
      <c r="L24" s="359"/>
      <c r="M24" s="35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4"/>
      <c r="F37" s="365"/>
      <c r="G37" s="226"/>
      <c r="H37" s="226"/>
      <c r="I37" s="226"/>
      <c r="J37" s="226"/>
      <c r="K37" s="226"/>
      <c r="L37" s="101"/>
    </row>
    <row r="38" spans="1:39" ht="12.95" customHeight="1" x14ac:dyDescent="0.25">
      <c r="A38" s="99"/>
      <c r="B38" s="68"/>
      <c r="C38" s="103"/>
      <c r="D38" s="102"/>
      <c r="E38" s="366"/>
      <c r="F38" s="36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2" t="s">
        <v>185</v>
      </c>
      <c r="V41" s="352"/>
      <c r="W41" s="352"/>
      <c r="X41" s="352"/>
      <c r="Y41" s="352"/>
      <c r="Z41" s="352"/>
      <c r="AA41" s="352"/>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2" t="s">
        <v>301</v>
      </c>
      <c r="H42" s="352"/>
      <c r="I42" s="352"/>
      <c r="J42" s="352"/>
      <c r="K42" s="352"/>
      <c r="L42" s="352"/>
      <c r="M42" s="352"/>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2" t="s">
        <v>185</v>
      </c>
      <c r="V51" s="352"/>
      <c r="W51" s="352"/>
      <c r="X51" s="352"/>
      <c r="Y51" s="352"/>
      <c r="Z51" s="352"/>
      <c r="AA51" s="352"/>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2" t="s">
        <v>301</v>
      </c>
      <c r="H53" s="352"/>
      <c r="I53" s="352"/>
      <c r="J53" s="352"/>
      <c r="K53" s="352"/>
      <c r="L53" s="352"/>
      <c r="M53" s="35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2" t="s">
        <v>301</v>
      </c>
      <c r="H65" s="352"/>
      <c r="I65" s="352"/>
      <c r="J65" s="352"/>
      <c r="K65" s="352"/>
      <c r="L65" s="352"/>
      <c r="M65" s="352"/>
      <c r="N65" s="142"/>
      <c r="O65" s="142"/>
      <c r="P65" s="142"/>
      <c r="Q65" s="142"/>
      <c r="R65" s="142"/>
      <c r="S65" s="142"/>
      <c r="T65" s="142"/>
      <c r="U65" s="352" t="s">
        <v>185</v>
      </c>
      <c r="V65" s="352"/>
      <c r="W65" s="352"/>
      <c r="X65" s="352"/>
      <c r="Y65" s="352"/>
      <c r="Z65" s="352"/>
      <c r="AA65" s="352"/>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1</v>
      </c>
      <c r="S73" s="146" t="b">
        <v>1</v>
      </c>
      <c r="T73" s="146" t="b">
        <v>0</v>
      </c>
      <c r="U73" s="208">
        <f t="shared" ref="U73" si="37">N73*1</f>
        <v>0</v>
      </c>
      <c r="V73" s="208">
        <f t="shared" ref="V73" si="38">O73*1</f>
        <v>0</v>
      </c>
      <c r="W73" s="208">
        <f t="shared" ref="W73" si="39">P73*1</f>
        <v>0</v>
      </c>
      <c r="X73" s="208">
        <f t="shared" ref="X73" si="40">Q73*1</f>
        <v>0</v>
      </c>
      <c r="Y73" s="208">
        <f t="shared" ref="Y73" si="41">R73*1</f>
        <v>1</v>
      </c>
      <c r="Z73" s="208">
        <f t="shared" ref="Z73" si="42">S73*1</f>
        <v>1</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2" t="s">
        <v>185</v>
      </c>
      <c r="V75" s="352"/>
      <c r="W75" s="352"/>
      <c r="X75" s="352"/>
      <c r="Y75" s="352"/>
      <c r="Z75" s="352"/>
      <c r="AA75" s="352"/>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2" t="s">
        <v>301</v>
      </c>
      <c r="H79" s="352"/>
      <c r="I79" s="352"/>
      <c r="J79" s="352"/>
      <c r="K79" s="352"/>
      <c r="L79" s="352"/>
      <c r="M79" s="352"/>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1</v>
      </c>
      <c r="S81" s="152" t="b">
        <v>1</v>
      </c>
      <c r="T81" s="152" t="b">
        <v>0</v>
      </c>
      <c r="U81" s="208">
        <f t="shared" ref="U81" si="44">N81*1</f>
        <v>0</v>
      </c>
      <c r="V81" s="208">
        <f t="shared" ref="V81" si="45">O81*1</f>
        <v>0</v>
      </c>
      <c r="W81" s="208">
        <f t="shared" ref="W81" si="46">P81*1</f>
        <v>0</v>
      </c>
      <c r="X81" s="208">
        <f t="shared" ref="X81" si="47">Q81*1</f>
        <v>0</v>
      </c>
      <c r="Y81" s="208">
        <f t="shared" ref="Y81" si="48">R81*1</f>
        <v>1</v>
      </c>
      <c r="Z81" s="208">
        <f t="shared" ref="Z81" si="49">S81*1</f>
        <v>1</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1</v>
      </c>
      <c r="S82" s="152" t="b">
        <v>1</v>
      </c>
      <c r="T82" s="152" t="b">
        <v>0</v>
      </c>
      <c r="U82" s="208">
        <f t="shared" ref="U82:U84" si="51">N82*1</f>
        <v>0</v>
      </c>
      <c r="V82" s="208">
        <f t="shared" ref="V82:V84" si="52">O82*1</f>
        <v>0</v>
      </c>
      <c r="W82" s="208">
        <f t="shared" ref="W82:W84" si="53">P82*1</f>
        <v>0</v>
      </c>
      <c r="X82" s="208">
        <f t="shared" ref="X82:X84" si="54">Q82*1</f>
        <v>0</v>
      </c>
      <c r="Y82" s="208">
        <f t="shared" ref="Y82:Y84" si="55">R82*1</f>
        <v>1</v>
      </c>
      <c r="Z82" s="208">
        <f t="shared" ref="Z82:Z84" si="56">S82*1</f>
        <v>1</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1</v>
      </c>
      <c r="T83" s="152" t="b">
        <v>0</v>
      </c>
      <c r="U83" s="208">
        <f t="shared" si="51"/>
        <v>0</v>
      </c>
      <c r="V83" s="208">
        <f t="shared" si="52"/>
        <v>0</v>
      </c>
      <c r="W83" s="208">
        <f t="shared" si="53"/>
        <v>0</v>
      </c>
      <c r="X83" s="208">
        <f t="shared" si="54"/>
        <v>0</v>
      </c>
      <c r="Y83" s="208">
        <f t="shared" si="55"/>
        <v>1</v>
      </c>
      <c r="Z83" s="208">
        <f t="shared" si="56"/>
        <v>1</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1</v>
      </c>
      <c r="S84" s="152" t="b">
        <v>1</v>
      </c>
      <c r="T84" s="152" t="b">
        <v>0</v>
      </c>
      <c r="U84" s="208">
        <f t="shared" si="51"/>
        <v>0</v>
      </c>
      <c r="V84" s="208">
        <f t="shared" si="52"/>
        <v>0</v>
      </c>
      <c r="W84" s="208">
        <f t="shared" si="53"/>
        <v>0</v>
      </c>
      <c r="X84" s="208">
        <f t="shared" si="54"/>
        <v>0</v>
      </c>
      <c r="Y84" s="208">
        <f t="shared" si="55"/>
        <v>1</v>
      </c>
      <c r="Z84" s="208">
        <f t="shared" si="56"/>
        <v>1</v>
      </c>
      <c r="AA84" s="208">
        <f t="shared" si="57"/>
        <v>0</v>
      </c>
    </row>
    <row r="85" spans="1:27" ht="27.75" customHeight="1" x14ac:dyDescent="0.2">
      <c r="A85" s="75"/>
      <c r="B85" s="75" t="s">
        <v>66</v>
      </c>
      <c r="C85" s="88" t="s">
        <v>61</v>
      </c>
      <c r="F85" s="89"/>
      <c r="G85" s="349"/>
      <c r="H85" s="350"/>
      <c r="I85" s="350"/>
      <c r="J85" s="350"/>
      <c r="K85" s="350"/>
      <c r="L85" s="350"/>
      <c r="M85" s="351"/>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Underwriters Inc.</v>
      </c>
      <c r="F4" s="114"/>
      <c r="G4" s="114"/>
      <c r="H4" s="115"/>
      <c r="I4" s="115"/>
      <c r="J4" s="115"/>
      <c r="K4" s="116"/>
      <c r="L4" s="63"/>
      <c r="M4" s="76" t="s">
        <v>55</v>
      </c>
      <c r="N4" s="164">
        <f>'Cover Page'!L9</f>
        <v>19917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365</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0705D-A131-4422-AB6E-F80E47186FF3}">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Underwriters Inc.</v>
      </c>
      <c r="F4" s="114"/>
      <c r="G4" s="114"/>
      <c r="H4" s="115"/>
      <c r="I4" s="115"/>
      <c r="J4" s="115"/>
      <c r="K4" s="116"/>
      <c r="L4" s="63"/>
      <c r="M4" s="76" t="s">
        <v>55</v>
      </c>
      <c r="N4" s="164">
        <f>'Cover Page'!L9</f>
        <v>19917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367</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Liberty Insurance Underwriters Inc.</v>
      </c>
      <c r="C5" s="162"/>
      <c r="D5" s="274"/>
      <c r="E5" s="182"/>
      <c r="F5" s="221"/>
      <c r="G5" s="221"/>
      <c r="H5" s="221"/>
      <c r="I5" s="221"/>
      <c r="J5" s="221"/>
      <c r="K5" s="222"/>
      <c r="L5" s="192" t="s">
        <v>55</v>
      </c>
      <c r="M5" s="333">
        <f>'Cover Page'!L9</f>
        <v>19917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19917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19917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19917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19917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19917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19917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19917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19917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19917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19917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19917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19917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19917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19917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19917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19917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19917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19917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19917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19917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19917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19917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19917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19917</v>
      </c>
      <c r="B40" s="318"/>
      <c r="C40" s="318"/>
      <c r="D40" s="318"/>
      <c r="E40" s="318"/>
      <c r="F40" s="323"/>
      <c r="G40" s="324"/>
      <c r="H40" s="325"/>
      <c r="I40" s="325"/>
      <c r="J40" s="325"/>
      <c r="K40" s="323"/>
      <c r="L40" s="322"/>
      <c r="M40" s="322"/>
      <c r="O40" s="295" t="str">
        <f t="shared" si="1"/>
        <v>ASLine</v>
      </c>
    </row>
    <row r="41" spans="1:15" s="295" customFormat="1" x14ac:dyDescent="0.25">
      <c r="A41" s="321">
        <f t="shared" si="0"/>
        <v>19917</v>
      </c>
      <c r="B41" s="318"/>
      <c r="C41" s="318"/>
      <c r="D41" s="318"/>
      <c r="E41" s="318"/>
      <c r="F41" s="323"/>
      <c r="G41" s="324"/>
      <c r="H41" s="325"/>
      <c r="I41" s="325"/>
      <c r="J41" s="325"/>
      <c r="K41" s="323"/>
      <c r="L41" s="322"/>
      <c r="M41" s="322"/>
      <c r="O41" s="295" t="str">
        <f t="shared" si="1"/>
        <v>ASLine</v>
      </c>
    </row>
    <row r="42" spans="1:15" s="295" customFormat="1" x14ac:dyDescent="0.25">
      <c r="A42" s="321">
        <f t="shared" si="0"/>
        <v>19917</v>
      </c>
      <c r="B42" s="318"/>
      <c r="C42" s="318"/>
      <c r="D42" s="318"/>
      <c r="E42" s="318"/>
      <c r="F42" s="323"/>
      <c r="G42" s="324"/>
      <c r="H42" s="325"/>
      <c r="I42" s="325"/>
      <c r="J42" s="325"/>
      <c r="K42" s="323"/>
      <c r="L42" s="322"/>
      <c r="M42" s="322"/>
      <c r="O42" s="295" t="str">
        <f t="shared" si="1"/>
        <v>ASLine</v>
      </c>
    </row>
    <row r="43" spans="1:15" s="295" customFormat="1" x14ac:dyDescent="0.25">
      <c r="A43" s="321">
        <f t="shared" si="0"/>
        <v>19917</v>
      </c>
      <c r="B43" s="318"/>
      <c r="C43" s="318"/>
      <c r="D43" s="318"/>
      <c r="E43" s="318"/>
      <c r="F43" s="323"/>
      <c r="G43" s="324"/>
      <c r="H43" s="325"/>
      <c r="I43" s="325"/>
      <c r="J43" s="325"/>
      <c r="K43" s="323"/>
      <c r="L43" s="322"/>
      <c r="M43" s="322"/>
      <c r="O43" s="295" t="str">
        <f t="shared" si="1"/>
        <v>ASLine</v>
      </c>
    </row>
    <row r="44" spans="1:15" s="295" customFormat="1" x14ac:dyDescent="0.25">
      <c r="A44" s="321">
        <f t="shared" si="0"/>
        <v>19917</v>
      </c>
      <c r="B44" s="318"/>
      <c r="C44" s="318"/>
      <c r="D44" s="318"/>
      <c r="E44" s="318"/>
      <c r="F44" s="323"/>
      <c r="G44" s="324"/>
      <c r="H44" s="325"/>
      <c r="I44" s="325"/>
      <c r="J44" s="325"/>
      <c r="K44" s="323"/>
      <c r="L44" s="322"/>
      <c r="M44" s="322"/>
      <c r="O44" s="295" t="str">
        <f t="shared" si="1"/>
        <v>ASLine</v>
      </c>
    </row>
    <row r="45" spans="1:15" s="295" customFormat="1" x14ac:dyDescent="0.25">
      <c r="A45" s="321">
        <f t="shared" si="0"/>
        <v>19917</v>
      </c>
      <c r="B45" s="318"/>
      <c r="C45" s="318"/>
      <c r="D45" s="318"/>
      <c r="E45" s="318"/>
      <c r="F45" s="323"/>
      <c r="G45" s="324"/>
      <c r="H45" s="325"/>
      <c r="I45" s="325"/>
      <c r="J45" s="325"/>
      <c r="K45" s="323"/>
      <c r="L45" s="322"/>
      <c r="M45" s="322"/>
      <c r="O45" s="295" t="str">
        <f t="shared" si="1"/>
        <v>ASLine</v>
      </c>
    </row>
    <row r="46" spans="1:15" s="295" customFormat="1" x14ac:dyDescent="0.25">
      <c r="A46" s="321">
        <f t="shared" si="0"/>
        <v>19917</v>
      </c>
      <c r="B46" s="318"/>
      <c r="C46" s="318"/>
      <c r="D46" s="318"/>
      <c r="E46" s="318"/>
      <c r="F46" s="323"/>
      <c r="G46" s="324"/>
      <c r="H46" s="325"/>
      <c r="I46" s="325"/>
      <c r="J46" s="325"/>
      <c r="K46" s="323"/>
      <c r="L46" s="322"/>
      <c r="M46" s="322"/>
      <c r="O46" s="295" t="str">
        <f t="shared" si="1"/>
        <v>ASLine</v>
      </c>
    </row>
    <row r="47" spans="1:15" s="295" customFormat="1" x14ac:dyDescent="0.25">
      <c r="A47" s="321">
        <f t="shared" si="0"/>
        <v>19917</v>
      </c>
      <c r="B47" s="318"/>
      <c r="C47" s="318"/>
      <c r="D47" s="318"/>
      <c r="E47" s="318"/>
      <c r="F47" s="323"/>
      <c r="G47" s="324"/>
      <c r="H47" s="325"/>
      <c r="I47" s="325"/>
      <c r="J47" s="325"/>
      <c r="K47" s="323"/>
      <c r="L47" s="322"/>
      <c r="M47" s="322"/>
      <c r="O47" s="295" t="str">
        <f t="shared" si="1"/>
        <v>ASLine</v>
      </c>
    </row>
    <row r="48" spans="1:15" s="295" customFormat="1" x14ac:dyDescent="0.25">
      <c r="A48" s="321">
        <f t="shared" si="0"/>
        <v>19917</v>
      </c>
      <c r="B48" s="318"/>
      <c r="C48" s="318"/>
      <c r="D48" s="318"/>
      <c r="E48" s="318"/>
      <c r="F48" s="323"/>
      <c r="G48" s="324"/>
      <c r="H48" s="325"/>
      <c r="I48" s="325"/>
      <c r="J48" s="325"/>
      <c r="K48" s="323"/>
      <c r="L48" s="322"/>
      <c r="M48" s="322"/>
      <c r="O48" s="295" t="str">
        <f t="shared" si="1"/>
        <v>ASLine</v>
      </c>
    </row>
    <row r="49" spans="1:15" s="295" customFormat="1" x14ac:dyDescent="0.25">
      <c r="A49" s="321">
        <f t="shared" si="0"/>
        <v>19917</v>
      </c>
      <c r="B49" s="318"/>
      <c r="C49" s="318"/>
      <c r="D49" s="318"/>
      <c r="E49" s="318"/>
      <c r="F49" s="323"/>
      <c r="G49" s="324"/>
      <c r="H49" s="325"/>
      <c r="I49" s="325"/>
      <c r="J49" s="325"/>
      <c r="K49" s="323"/>
      <c r="L49" s="322"/>
      <c r="M49" s="322"/>
      <c r="O49" s="295" t="str">
        <f t="shared" si="1"/>
        <v>ASLine</v>
      </c>
    </row>
    <row r="50" spans="1:15" s="295" customFormat="1" x14ac:dyDescent="0.25">
      <c r="A50" s="321">
        <f t="shared" si="0"/>
        <v>19917</v>
      </c>
      <c r="B50" s="318"/>
      <c r="C50" s="318"/>
      <c r="D50" s="318"/>
      <c r="E50" s="318"/>
      <c r="F50" s="323"/>
      <c r="G50" s="324"/>
      <c r="H50" s="325"/>
      <c r="I50" s="325"/>
      <c r="J50" s="325"/>
      <c r="K50" s="323"/>
      <c r="L50" s="322"/>
      <c r="M50" s="322"/>
      <c r="O50" s="295" t="str">
        <f t="shared" si="1"/>
        <v>ASLine</v>
      </c>
    </row>
    <row r="51" spans="1:15" s="295" customFormat="1" x14ac:dyDescent="0.25">
      <c r="A51" s="321">
        <f t="shared" si="0"/>
        <v>19917</v>
      </c>
      <c r="B51" s="318"/>
      <c r="C51" s="318"/>
      <c r="D51" s="318"/>
      <c r="E51" s="318"/>
      <c r="F51" s="323"/>
      <c r="G51" s="324"/>
      <c r="H51" s="325"/>
      <c r="I51" s="325"/>
      <c r="J51" s="325"/>
      <c r="K51" s="323"/>
      <c r="L51" s="322"/>
      <c r="M51" s="322"/>
      <c r="O51" s="295" t="str">
        <f t="shared" si="1"/>
        <v>ASLine</v>
      </c>
    </row>
    <row r="52" spans="1:15" s="295" customFormat="1" x14ac:dyDescent="0.25">
      <c r="A52" s="321">
        <f t="shared" si="0"/>
        <v>19917</v>
      </c>
      <c r="B52" s="318"/>
      <c r="C52" s="318"/>
      <c r="D52" s="318"/>
      <c r="E52" s="318"/>
      <c r="F52" s="323"/>
      <c r="G52" s="324"/>
      <c r="H52" s="325"/>
      <c r="I52" s="325"/>
      <c r="J52" s="325"/>
      <c r="K52" s="323"/>
      <c r="L52" s="322"/>
      <c r="M52" s="322"/>
      <c r="O52" s="295" t="str">
        <f t="shared" si="1"/>
        <v>ASLine</v>
      </c>
    </row>
    <row r="53" spans="1:15" s="295" customFormat="1" x14ac:dyDescent="0.25">
      <c r="A53" s="321">
        <f t="shared" si="0"/>
        <v>19917</v>
      </c>
      <c r="B53" s="318"/>
      <c r="C53" s="318"/>
      <c r="D53" s="318"/>
      <c r="E53" s="318"/>
      <c r="F53" s="323"/>
      <c r="G53" s="324"/>
      <c r="H53" s="325"/>
      <c r="I53" s="325"/>
      <c r="J53" s="325"/>
      <c r="K53" s="323"/>
      <c r="L53" s="322"/>
      <c r="M53" s="322"/>
      <c r="O53" s="295" t="str">
        <f t="shared" si="1"/>
        <v>ASLine</v>
      </c>
    </row>
    <row r="54" spans="1:15" s="295" customFormat="1" x14ac:dyDescent="0.25">
      <c r="A54" s="321">
        <f t="shared" si="0"/>
        <v>19917</v>
      </c>
      <c r="B54" s="318"/>
      <c r="C54" s="318"/>
      <c r="D54" s="318"/>
      <c r="E54" s="318"/>
      <c r="F54" s="323"/>
      <c r="G54" s="324"/>
      <c r="H54" s="325"/>
      <c r="I54" s="325"/>
      <c r="J54" s="325"/>
      <c r="K54" s="323"/>
      <c r="L54" s="322"/>
      <c r="M54" s="322"/>
      <c r="O54" s="295" t="str">
        <f t="shared" si="1"/>
        <v>ASLine</v>
      </c>
    </row>
    <row r="55" spans="1:15" s="295" customFormat="1" x14ac:dyDescent="0.25">
      <c r="A55" s="321">
        <f t="shared" si="0"/>
        <v>19917</v>
      </c>
      <c r="B55" s="318"/>
      <c r="C55" s="318"/>
      <c r="D55" s="318"/>
      <c r="E55" s="318"/>
      <c r="F55" s="323"/>
      <c r="G55" s="324"/>
      <c r="H55" s="325"/>
      <c r="I55" s="325"/>
      <c r="J55" s="325"/>
      <c r="K55" s="323"/>
      <c r="L55" s="322"/>
      <c r="M55" s="322"/>
      <c r="O55" s="295" t="str">
        <f t="shared" si="1"/>
        <v>ASLine</v>
      </c>
    </row>
    <row r="56" spans="1:15" ht="15.75" x14ac:dyDescent="0.25">
      <c r="A56" s="321">
        <f t="shared" si="0"/>
        <v>19917</v>
      </c>
      <c r="B56" s="318"/>
      <c r="C56" s="318"/>
      <c r="D56" s="318"/>
      <c r="E56" s="318"/>
      <c r="F56" s="323"/>
      <c r="G56" s="324"/>
      <c r="H56" s="325"/>
      <c r="I56" s="325"/>
      <c r="J56" s="325"/>
      <c r="K56" s="323"/>
      <c r="L56" s="322"/>
      <c r="M56" s="322"/>
      <c r="O56" s="295" t="str">
        <f t="shared" si="1"/>
        <v>ASLine</v>
      </c>
    </row>
    <row r="57" spans="1:15" ht="15.75" x14ac:dyDescent="0.25">
      <c r="A57" s="321">
        <f t="shared" si="0"/>
        <v>19917</v>
      </c>
      <c r="B57" s="318"/>
      <c r="C57" s="318"/>
      <c r="D57" s="318"/>
      <c r="E57" s="318"/>
      <c r="F57" s="323"/>
      <c r="G57" s="324"/>
      <c r="H57" s="325"/>
      <c r="I57" s="325"/>
      <c r="J57" s="325"/>
      <c r="K57" s="323"/>
      <c r="L57" s="322"/>
      <c r="M57" s="322"/>
      <c r="O57" s="295" t="str">
        <f t="shared" si="1"/>
        <v>ASLine</v>
      </c>
    </row>
    <row r="58" spans="1:15" ht="15.75" x14ac:dyDescent="0.25">
      <c r="A58" s="321">
        <f t="shared" si="0"/>
        <v>19917</v>
      </c>
      <c r="B58" s="318"/>
      <c r="C58" s="318"/>
      <c r="D58" s="318"/>
      <c r="E58" s="318"/>
      <c r="F58" s="323"/>
      <c r="G58" s="324"/>
      <c r="H58" s="325"/>
      <c r="I58" s="325"/>
      <c r="J58" s="325"/>
      <c r="K58" s="323"/>
      <c r="L58" s="322"/>
      <c r="M58" s="322"/>
      <c r="O58" s="295" t="str">
        <f t="shared" si="1"/>
        <v>ASLine</v>
      </c>
    </row>
    <row r="59" spans="1:15" ht="15.75" x14ac:dyDescent="0.25">
      <c r="A59" s="321">
        <f t="shared" si="0"/>
        <v>19917</v>
      </c>
      <c r="B59" s="318"/>
      <c r="C59" s="318"/>
      <c r="D59" s="318"/>
      <c r="E59" s="318"/>
      <c r="F59" s="323"/>
      <c r="G59" s="324"/>
      <c r="H59" s="325"/>
      <c r="I59" s="325"/>
      <c r="J59" s="325"/>
      <c r="K59" s="323"/>
      <c r="L59" s="322"/>
      <c r="M59" s="322"/>
      <c r="O59" s="295" t="str">
        <f t="shared" si="1"/>
        <v>ASLine</v>
      </c>
    </row>
    <row r="60" spans="1:15" ht="15.75" x14ac:dyDescent="0.25">
      <c r="A60" s="321">
        <f t="shared" si="0"/>
        <v>19917</v>
      </c>
      <c r="B60" s="318"/>
      <c r="C60" s="318"/>
      <c r="D60" s="318"/>
      <c r="E60" s="318"/>
      <c r="F60" s="323"/>
      <c r="G60" s="324"/>
      <c r="H60" s="325"/>
      <c r="I60" s="325"/>
      <c r="J60" s="325"/>
      <c r="K60" s="323"/>
      <c r="L60" s="322"/>
      <c r="M60" s="322"/>
      <c r="O60" s="295" t="str">
        <f t="shared" si="1"/>
        <v>ASLine</v>
      </c>
    </row>
    <row r="61" spans="1:15" ht="15.75" x14ac:dyDescent="0.25">
      <c r="A61" s="321">
        <f t="shared" si="0"/>
        <v>19917</v>
      </c>
      <c r="B61" s="318"/>
      <c r="C61" s="318"/>
      <c r="D61" s="318"/>
      <c r="E61" s="318"/>
      <c r="F61" s="323"/>
      <c r="G61" s="324"/>
      <c r="H61" s="325"/>
      <c r="I61" s="325"/>
      <c r="J61" s="325"/>
      <c r="K61" s="323"/>
      <c r="L61" s="322"/>
      <c r="M61" s="322"/>
      <c r="O61" s="295" t="str">
        <f t="shared" si="1"/>
        <v>ASLine</v>
      </c>
    </row>
    <row r="62" spans="1:15" ht="15.75" x14ac:dyDescent="0.25">
      <c r="A62" s="321">
        <f t="shared" si="0"/>
        <v>19917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Liberty Insurance Underwriters Inc.</v>
      </c>
      <c r="B4" s="155">
        <f>'Cover Page'!L9</f>
        <v>19917</v>
      </c>
      <c r="C4" s="155" t="str">
        <f>'Cover Page'!B13</f>
        <v>Liberty Mutual Group</v>
      </c>
      <c r="D4" s="156">
        <f>'Cover Page'!L13</f>
        <v>111</v>
      </c>
      <c r="E4" s="155" t="str">
        <f>'Cover Page'!B17</f>
        <v>175 Berkeley Street</v>
      </c>
      <c r="F4" s="155" t="str">
        <f>'Cover Page'!B20</f>
        <v>Boston</v>
      </c>
      <c r="G4" s="155" t="str">
        <f>'Cover Page'!I20</f>
        <v>MA</v>
      </c>
      <c r="H4" s="156">
        <f>'Cover Page'!L20</f>
        <v>2117</v>
      </c>
      <c r="I4" s="155" t="b">
        <v>1</v>
      </c>
      <c r="J4" s="155" t="b">
        <v>0</v>
      </c>
      <c r="K4" s="157">
        <f>'Cover Page'!B32</f>
        <v>44327</v>
      </c>
      <c r="L4" s="177" t="str">
        <f>'Cover Page'!B35</f>
        <v>Maria Andriotis</v>
      </c>
      <c r="M4" s="177" t="str">
        <f>'Cover Page'!B38</f>
        <v>Director of State Filings</v>
      </c>
      <c r="N4" s="220" t="str">
        <f>'Cover Page'!I35</f>
        <v>212-208-4111</v>
      </c>
      <c r="O4" s="220">
        <f>'Cover Page'!L35</f>
        <v>0</v>
      </c>
      <c r="P4" s="155" t="str">
        <f>'Cover Page'!I38</f>
        <v>maria.andriotis@libertymutual</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0</v>
      </c>
      <c r="X4" s="156">
        <f>Questionnaire!U13</f>
        <v>0</v>
      </c>
      <c r="Y4" s="156">
        <f>Questionnaire!U14</f>
        <v>0</v>
      </c>
      <c r="Z4" s="156">
        <f>Questionnaire!U15</f>
        <v>0</v>
      </c>
      <c r="AA4" s="156">
        <f>Questionnaire!U16</f>
        <v>1</v>
      </c>
      <c r="AB4" s="156">
        <f>Questionnaire!U17</f>
        <v>1</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2" t="s">
        <v>186</v>
      </c>
      <c r="D1" s="383"/>
      <c r="E1" s="383"/>
      <c r="F1" s="383"/>
      <c r="G1" s="384"/>
      <c r="H1" s="385" t="s">
        <v>187</v>
      </c>
      <c r="I1" s="386"/>
      <c r="J1" s="386"/>
      <c r="K1" s="386"/>
      <c r="L1" s="386"/>
      <c r="M1" s="386"/>
      <c r="N1" s="386"/>
      <c r="O1" s="386"/>
      <c r="P1" s="387"/>
      <c r="Q1" s="382" t="s">
        <v>188</v>
      </c>
      <c r="R1" s="383"/>
      <c r="S1" s="383"/>
      <c r="T1" s="383"/>
      <c r="U1" s="384"/>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19917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19917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19917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19917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19917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19917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1</v>
      </c>
      <c r="Q8" s="237">
        <f>Questionnaire!$Z$81</f>
        <v>1</v>
      </c>
      <c r="R8" s="237">
        <f>Questionnaire!$Z$82</f>
        <v>1</v>
      </c>
      <c r="S8" s="237">
        <f>Questionnaire!$Z$83</f>
        <v>1</v>
      </c>
      <c r="T8" s="237">
        <f>Questionnaire!$Z$84</f>
        <v>1</v>
      </c>
      <c r="U8" s="243">
        <f>Questionnaire!$Z$85</f>
        <v>0</v>
      </c>
    </row>
    <row r="9" spans="1:27" x14ac:dyDescent="0.25">
      <c r="A9" s="155">
        <f>'Cover Page'!$L$9</f>
        <v>19917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5AB59A-CC95-49D7-A2D9-72DE65D52F99}">
  <ds:schemaRefs>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95D3BEF8-88BC-4A08-943A-200AB5D82CB5}">
  <ds:schemaRefs>
    <ds:schemaRef ds:uri="http://schemas.microsoft.com/sharepoint/v3/contenttype/forms"/>
  </ds:schemaRefs>
</ds:datastoreItem>
</file>

<file path=customXml/itemProps3.xml><?xml version="1.0" encoding="utf-8"?>
<ds:datastoreItem xmlns:ds="http://schemas.openxmlformats.org/officeDocument/2006/customXml" ds:itemID="{04A43AC4-3FC7-414A-9FA5-F4540A86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 Comm Liability</vt:lpstr>
      <vt:lpstr>Explanatory Memo MedMal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2021-05-11T10:45:47Z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