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February 2021 Submissions\"/>
    </mc:Choice>
  </mc:AlternateContent>
  <bookViews>
    <workbookView xWindow="0" yWindow="0" windowWidth="23040" windowHeight="8616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<sst xmlns="http://schemas.openxmlformats.org/spreadsheetml/2006/main" count="540" uniqueCount="370">
  <si>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</si>
  <si>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</si>
  <si>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</si>
  <si>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</si>
  <si>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</si>
  <si>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</si>
  <si>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</si>
  <si>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</si>
  <si>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</si>
  <si>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</si>
  <si>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</si>
  <si>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</si>
  <si>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</si>
  <si>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</si>
  <si>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</si>
  <si>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</si>
  <si>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</si>
  <si>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</si>
  <si>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</si>
  <si>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</si>
  <si>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</si>
  <si>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</si>
  <si>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</si>
  <si>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</si>
  <si>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</si>
  <si>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</si>
  <si>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</si>
  <si>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</si>
  <si>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</si>
  <si>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</si>
  <si>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</si>
  <si>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</si>
  <si>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</si>
  <si>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</si>
  <si>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</si>
  <si>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</si>
  <si>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</si>
  <si>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</si>
  <si>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</si>
  <si>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</si>
  <si>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</si>
  <si>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</si>
  <si>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</si>
  <si>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</si>
  <si>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</si>
  <si>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</si>
  <si>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</si>
  <si>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</si>
  <si>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</si>
  <si>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</si>
  <si>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</si>
  <si>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</si>
  <si>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</si>
  <si>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</si>
  <si>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</si>
  <si>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</si>
  <si>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</si>
  <si>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</si>
  <si>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</si>
  <si>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</si>
  <si>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</si>
  <si>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</si>
  <si>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</si>
  <si>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</si>
  <si>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</si>
  <si>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</si>
  <si>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</si>
  <si>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</si>
  <si>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</si>
  <si>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</si>
  <si>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</si>
  <si>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</si>
  <si>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</si>
  <si>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</si>
  <si>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</si>
  <si>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</si>
  <si>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</si>
  <si>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</si>
  <si>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</si>
  <si>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</si>
  <si>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</si>
  <si>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</si>
  <si>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</si>
  <si>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</si>
  <si>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</si>
  <si>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</si>
  <si>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</si>
  <si>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</si>
  <si>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</si>
  <si>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</si>
  <si>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</si>
  <si>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</si>
  <si>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</si>
  <si>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</si>
  <si>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</si>
  <si>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</si>
  <si>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</si>
  <si>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</si>
  <si>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</si>
  <si>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</si>
  <si>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</si>
  <si>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</si>
  <si>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</si>
  <si>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</si>
  <si>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</si>
  <si>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</si>
  <si>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</si>
  <si>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</si>
  <si>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</si>
  <si>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</si>
  <si>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</si>
  <si>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</si>
  <si>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</si>
  <si>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</si>
  <si>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</si>
  <si>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</si>
  <si>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</si>
  <si>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</si>
  <si>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</si>
  <si>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</si>
  <si>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</si>
  <si>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</si>
  <si>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</si>
  <si>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</si>
  <si>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</si>
  <si>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</si>
  <si>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</si>
  <si>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</si>
  <si>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</si>
  <si>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</si>
  <si>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</si>
  <si>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</si>
  <si>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</si>
  <si>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</si>
  <si>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</si>
  <si>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</si>
  <si>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</si>
  <si>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</si>
  <si>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</si>
  <si>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</si>
  <si>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</si>
  <si>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</si>
  <si>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</si>
  <si>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</si>
  <si>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</si>
  <si>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</si>
  <si>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</si>
  <si>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</si>
  <si>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</si>
  <si>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</si>
  <si>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</si>
  <si>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</si>
  <si>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</si>
  <si>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</si>
  <si>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</si>
  <si>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</si>
  <si>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</si>
  <si>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</si>
  <si>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</si>
  <si>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</si>
  <si>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</si>
  <si>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</si>
  <si>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</si>
  <si>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</si>
  <si>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</si>
  <si>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</si>
  <si>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</si>
  <si>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</si>
  <si>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</si>
  <si>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</si>
  <si>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</si>
  <si>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</si>
  <si>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</si>
  <si>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</si>
  <si>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</si>
  <si>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</si>
  <si>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</si>
  <si>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</si>
  <si>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</si>
  <si>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</si>
  <si>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</si>
  <si>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</si>
  <si>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</si>
  <si>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</si>
  <si>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</si>
  <si>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</si>
  <si>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</si>
  <si>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</si>
  <si>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</si>
  <si>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</si>
  <si>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</si>
  <si>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</si>
  <si>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</si>
  <si>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</si>
  <si>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</si>
  <si>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</si>
  <si>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</si>
  <si>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</si>
  <si>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</si>
  <si>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</si>
  <si>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</si>
  <si>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</si>
  <si>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</si>
  <si>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</si>
  <si>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</si>
  <si>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</si>
  <si>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</si>
  <si>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</si>
  <si>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</si>
  <si>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</si>
  <si>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</si>
  <si>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</si>
  <si>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</si>
  <si>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</si>
  <si>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</si>
  <si>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</si>
  <si>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</si>
  <si>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</si>
  <si>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</si>
  <si>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</si>
  <si>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</si>
  <si>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</si>
  <si>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</si>
  <si>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</si>
  <si>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</si>
  <si>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</si>
  <si>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</si>
  <si>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</si>
  <si>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</si>
  <si>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</si>
  <si>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</si>
  <si>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</si>
  <si>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</si>
  <si>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</si>
  <si>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</si>
  <si>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</si>
  <si>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</si>
  <si>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</si>
  <si>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</si>
  <si>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</si>
  <si>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</si>
  <si>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</si>
  <si>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</si>
  <si>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</si>
  <si>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</si>
  <si>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</si>
  <si>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</si>
  <si>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</si>
  <si>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</si>
  <si>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</si>
  <si>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</si>
  <si>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</si>
  <si>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</si>
  <si>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</si>
  <si>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</si>
  <si>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</si>
  <si>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</si>
  <si>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</si>
  <si>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</si>
  <si>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</si>
  <si>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</si>
  <si>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</si>
  <si>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</si>
  <si>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</si>
  <si>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</si>
  <si>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</si>
  <si>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</si>
  <si>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</si>
  <si>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</si>
  <si>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</si>
  <si>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</si>
  <si>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</si>
  <si>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</si>
  <si>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</si>
  <si>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</si>
  <si>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</si>
  <si>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</si>
  <si>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</si>
  <si>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</si>
  <si>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</si>
  <si>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</si>
  <si>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</si>
  <si>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</si>
  <si>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</si>
  <si>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</si>
  <si>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</si>
  <si>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</si>
  <si>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</si>
  <si>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</si>
  <si>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</si>
  <si>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</si>
  <si>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</si>
  <si>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</si>
  <si>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</si>
  <si>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</si>
  <si>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</si>
  <si>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</si>
  <si>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</si>
  <si>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</si>
  <si>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</si>
  <si>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</si>
  <si>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</si>
  <si>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</si>
  <si>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</si>
  <si>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</si>
  <si>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</si>
  <si>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</si>
  <si>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</si>
  <si>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</si>
  <si>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</si>
  <si>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</si>
  <si>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</si>
  <si>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</si>
  <si>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</si>
  <si>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</si>
  <si>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</si>
  <si>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</si>
  <si>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</si>
  <si>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</si>
  <si>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</si>
  <si>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</si>
  <si>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</si>
  <si>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</si>
  <si>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</si>
  <si>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</si>
  <si>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</si>
  <si>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</si>
  <si>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</si>
  <si>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</si>
  <si>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</si>
  <si>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</si>
  <si>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</si>
  <si>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</si>
  <si>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</si>
  <si>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</si>
  <si>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</si>
  <si>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</si>
  <si>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</si>
  <si>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</si>
  <si>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</si>
  <si>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</si>
  <si>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</si>
  <si>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</si>
  <si>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</si>
  <si>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</si>
  <si>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</si>
  <si>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</si>
  <si>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</si>
  <si>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</si>
  <si>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</si>
  <si>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</si>
  <si>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</si>
  <si>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</si>
  <si>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</si>
  <si>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W.R.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</si>
  <si>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</si>
  <si>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</si>
  <si>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</si>
  <si>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</si>
  <si>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</si>
  <si>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</si>
  <si>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</si>
  <si>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</si>
  <si>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</si>
  <si>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</si>
  <si>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</si>
  <si>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See attached.</t>
  </si>
  <si>
    <t>Key Risk Insurance Company</t>
  </si>
  <si>
    <t>7823 National Service Road</t>
  </si>
  <si>
    <t>Greensboro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</si>
</sst>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21" sqref="B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10885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368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369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27409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44217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 t="s">
        <v>362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7" zoomScale="120" zoomScaleNormal="120" workbookViewId="0">
      <selection activeCell="I15" sqref="I1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Key Risk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10885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1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1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1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1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7" workbookViewId="0">
      <selection activeCell="C63" sqref="C6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Key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ht="14.4" customHeight="1" x14ac:dyDescent="0.3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D4" workbookViewId="0">
      <selection activeCell="F18" sqref="F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Key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10885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10885</v>
      </c>
      <c r="B17" s="318"/>
      <c r="C17" s="318" t="s">
        <v>365</v>
      </c>
      <c r="D17" s="318" t="s">
        <v>365</v>
      </c>
      <c r="E17" s="318"/>
      <c r="F17" s="323" t="s">
        <v>365</v>
      </c>
      <c r="G17" s="324" t="s">
        <v>365</v>
      </c>
      <c r="H17" s="325" t="s">
        <v>365</v>
      </c>
      <c r="I17" s="325" t="s">
        <v>365</v>
      </c>
      <c r="J17" s="325" t="s">
        <v>365</v>
      </c>
      <c r="K17" s="323" t="s">
        <v>365</v>
      </c>
      <c r="L17" s="322" t="s">
        <v>365</v>
      </c>
      <c r="M17" s="322" t="s">
        <v>365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10885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10885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10885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10885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10885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10885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10885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10885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10885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10885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10885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10885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10885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10885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10885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10885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10885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10885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10885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10885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10885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10885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10885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10885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10885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10885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10885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10885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10885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10885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10885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10885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10885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10885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10885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10885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10885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10885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10885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10885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10885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10885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10885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10885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10885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Key Risk Insurance Company</v>
      </c>
      <c r="B4" s="155">
        <f>'Cover Page'!L9</f>
        <v>10885</v>
      </c>
      <c r="C4" s="155" t="str">
        <f>'Cover Page'!B13</f>
        <v>W.R. Berkley Corporation</v>
      </c>
      <c r="D4" s="156">
        <f>'Cover Page'!L13</f>
        <v>98</v>
      </c>
      <c r="E4" s="155" t="str">
        <f>'Cover Page'!B17</f>
        <v>7823 National Service Road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27409</v>
      </c>
      <c r="I4" s="155" t="b">
        <v>1</v>
      </c>
      <c r="J4" s="155" t="b">
        <v>0</v>
      </c>
      <c r="K4" s="157">
        <f>'Cover Page'!B32</f>
        <v>44217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10885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10885</v>
      </c>
      <c r="B4" s="155" t="s">
        <v>229</v>
      </c>
      <c r="C4" s="241">
        <f>Questionnaire!$V$44</f>
        <v>0</v>
      </c>
      <c r="D4" s="242">
        <f>Questionnaire!$V$45</f>
        <v>1</v>
      </c>
      <c r="E4" s="242">
        <f>Questionnaire!$V$46</f>
        <v>1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1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10885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10885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10885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10885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10885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2021-01-22T20:41:10Z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