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-19\California Premium Relief\2021Q1\"/>
    </mc:Choice>
  </mc:AlternateContent>
  <xr:revisionPtr revIDLastSave="0" documentId="8_{7E5D7AD6-1CC5-4443-BE5C-18C72380BB14}" xr6:coauthVersionLast="36" xr6:coauthVersionMax="36" xr10:uidLastSave="{00000000-0000-0000-0000-000000000000}"/>
  <bookViews>
    <workbookView xWindow="0" yWindow="0" windowWidth="23040" windowHeight="76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<sst xmlns="http://schemas.openxmlformats.org/spreadsheetml/2006/main" count="537" uniqueCount="369">
  <si>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</si>
  <si>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</si>
  <si>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</si>
  <si>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</si>
  <si>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</si>
  <si>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</si>
  <si>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</si>
  <si>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</si>
  <si>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</si>
  <si>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</si>
  <si>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</si>
  <si>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</si>
  <si>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</si>
  <si>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</si>
  <si>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</si>
  <si>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</si>
  <si>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</si>
  <si>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</si>
  <si>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</si>
  <si>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</si>
  <si>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</si>
  <si>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</si>
  <si>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</si>
  <si>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</si>
  <si>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</si>
  <si>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</si>
  <si>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</si>
  <si>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</si>
  <si>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</si>
  <si>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</si>
  <si>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</si>
  <si>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</si>
  <si>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</si>
  <si>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</si>
  <si>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</si>
  <si>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</si>
  <si>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</si>
  <si>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</si>
  <si>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</si>
  <si>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</si>
  <si>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</si>
  <si>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</si>
  <si>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</si>
  <si>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</si>
  <si>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</si>
  <si>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</si>
  <si>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</si>
  <si>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</si>
  <si>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</si>
  <si>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</si>
  <si>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</si>
  <si>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</si>
  <si>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</si>
  <si>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</si>
  <si>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</si>
  <si>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</si>
  <si>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</si>
  <si>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</si>
  <si>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</si>
  <si>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</si>
  <si>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</si>
  <si>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</si>
  <si>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</si>
  <si>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</si>
  <si>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</si>
  <si>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</si>
  <si>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</si>
  <si>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</si>
  <si>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</si>
  <si>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</si>
  <si>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</si>
  <si>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</si>
  <si>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</si>
  <si>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</si>
  <si>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</si>
  <si>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</si>
  <si>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</si>
  <si>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</si>
  <si>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</si>
  <si>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</si>
  <si>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</si>
  <si>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</si>
  <si>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</si>
  <si>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</si>
  <si>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</si>
  <si>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</si>
  <si>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</si>
  <si>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</si>
  <si>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</si>
  <si>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</si>
  <si>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</si>
  <si>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</si>
  <si>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</si>
  <si>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</si>
  <si>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</si>
  <si>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</si>
  <si>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</si>
  <si>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</si>
  <si>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</si>
  <si>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</si>
  <si>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</si>
  <si>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</si>
  <si>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</si>
  <si>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</si>
  <si>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</si>
  <si>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</si>
  <si>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</si>
  <si>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</si>
  <si>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</si>
  <si>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</si>
  <si>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</si>
  <si>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</si>
  <si>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</si>
  <si>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</si>
  <si>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</si>
  <si>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</si>
  <si>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</si>
  <si>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</si>
  <si>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</si>
  <si>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</si>
  <si>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</si>
  <si>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</si>
  <si>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</si>
  <si>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</si>
  <si>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</si>
  <si>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</si>
  <si>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</si>
  <si>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</si>
  <si>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</si>
  <si>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</si>
  <si>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</si>
  <si>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</si>
  <si>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</si>
  <si>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</si>
  <si>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</si>
  <si>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</si>
  <si>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</si>
  <si>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</si>
  <si>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</si>
  <si>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</si>
  <si>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</si>
  <si>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</si>
  <si>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</si>
  <si>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</si>
  <si>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</si>
  <si>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</si>
  <si>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</si>
  <si>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</si>
  <si>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</si>
  <si>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</si>
  <si>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</si>
  <si>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</si>
  <si>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</si>
  <si>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</si>
  <si>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</si>
  <si>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</si>
  <si>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</si>
  <si>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</si>
  <si>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</si>
  <si>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</si>
  <si>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</si>
  <si>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</si>
  <si>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</si>
  <si>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</si>
  <si>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</si>
  <si>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</si>
  <si>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</si>
  <si>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</si>
  <si>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</si>
  <si>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</si>
  <si>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</si>
  <si>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</si>
  <si>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</si>
  <si>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</si>
  <si>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</si>
  <si>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</si>
  <si>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</si>
  <si>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</si>
  <si>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</si>
  <si>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</si>
  <si>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</si>
  <si>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</si>
  <si>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</si>
  <si>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</si>
  <si>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</si>
  <si>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</si>
  <si>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</si>
  <si>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</si>
  <si>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</si>
  <si>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</si>
  <si>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</si>
  <si>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</si>
  <si>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</si>
  <si>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</si>
  <si>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</si>
  <si>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</si>
  <si>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</si>
  <si>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</si>
  <si>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</si>
  <si>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</si>
  <si>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</si>
  <si>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</si>
  <si>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</si>
  <si>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</si>
  <si>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</si>
  <si>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</si>
  <si>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</si>
  <si>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</si>
  <si>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</si>
  <si>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</si>
  <si>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</si>
  <si>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</si>
  <si>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</si>
  <si>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</si>
  <si>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</si>
  <si>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</si>
  <si>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</si>
  <si>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</si>
  <si>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</si>
  <si>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</si>
  <si>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</si>
  <si>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</si>
  <si>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</si>
  <si>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</si>
  <si>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</si>
  <si>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</si>
  <si>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</si>
  <si>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</si>
  <si>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</si>
  <si>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</si>
  <si>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</si>
  <si>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</si>
  <si>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</si>
  <si>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</si>
  <si>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</si>
  <si>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</si>
  <si>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</si>
  <si>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</si>
  <si>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</si>
  <si>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</si>
  <si>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</si>
  <si>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</si>
  <si>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</si>
  <si>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</si>
  <si>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</si>
  <si>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</si>
  <si>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</si>
  <si>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</si>
  <si>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</si>
  <si>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</si>
  <si>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</si>
  <si>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</si>
  <si>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</si>
  <si>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</si>
  <si>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</si>
  <si>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</si>
  <si>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</si>
  <si>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</si>
  <si>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</si>
  <si>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</si>
  <si>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</si>
  <si>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</si>
  <si>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</si>
  <si>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</si>
  <si>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</si>
  <si>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</si>
  <si>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</si>
  <si>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</si>
  <si>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</si>
  <si>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</si>
  <si>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</si>
  <si>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</si>
  <si>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</si>
  <si>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</si>
  <si>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</si>
  <si>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</si>
  <si>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</si>
  <si>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</si>
  <si>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</si>
  <si>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</si>
  <si>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</si>
  <si>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</si>
  <si>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</si>
  <si>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</si>
  <si>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</si>
  <si>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</si>
  <si>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</si>
  <si>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</si>
  <si>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</si>
  <si>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</si>
  <si>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</si>
  <si>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</si>
  <si>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</si>
  <si>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</si>
  <si>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</si>
  <si>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</si>
  <si>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</si>
  <si>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</si>
  <si>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</si>
  <si>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</si>
  <si>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</si>
  <si>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</si>
  <si>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</si>
  <si>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</si>
  <si>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</si>
  <si>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</si>
  <si>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</si>
  <si>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</si>
  <si>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</si>
  <si>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</si>
  <si>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</si>
  <si>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</si>
  <si>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</si>
  <si>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</si>
  <si>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</si>
  <si>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</si>
  <si>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</si>
  <si>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</si>
  <si>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</si>
  <si>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</si>
  <si>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</si>
  <si>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</si>
  <si>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</si>
  <si>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</si>
  <si>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</si>
  <si>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</si>
  <si>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</si>
  <si>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</si>
  <si>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</si>
  <si>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</si>
  <si>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</si>
  <si>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</si>
  <si>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</si>
  <si>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</si>
  <si>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</si>
  <si>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</si>
  <si>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</si>
  <si>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</si>
  <si>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</si>
  <si>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</si>
  <si>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</si>
  <si>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</si>
  <si>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</si>
  <si>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</si>
  <si>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</si>
  <si>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</si>
  <si>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</si>
  <si>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</si>
  <si>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</si>
  <si>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</si>
  <si>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</si>
  <si>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</si>
  <si>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</si>
  <si>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W. 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</si>
  <si>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</si>
  <si>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</si>
  <si>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</si>
  <si>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</si>
  <si>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</si>
  <si>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</si>
  <si>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</si>
  <si>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</si>
  <si>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</si>
  <si>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</si>
  <si>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N/A</t>
  </si>
  <si>
    <t>See attached.</t>
  </si>
  <si>
    <t>Key Risk Insurance Company</t>
  </si>
  <si>
    <t>7823 National Service Road</t>
  </si>
  <si>
    <t>Greensboro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</si>
</sst>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celza\AppData\Local\Microsoft\Windows\INetCache\Content.Outlook\99W1Q1IN\BHS%202021Q1%20California%20Premium%20Relief%20Template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celza\AppData\Local\Microsoft\Windows\INetCache\Content.Outlook\99W1Q1IN\2021Q1%20California%20Premium%20Relief%20Template%20Report%20B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B21" sqref="B21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10885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367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368</v>
      </c>
      <c r="C20" s="264"/>
      <c r="D20" s="264"/>
      <c r="E20" s="264"/>
      <c r="F20" s="264"/>
      <c r="G20" s="264"/>
      <c r="H20" s="24"/>
      <c r="I20" s="291" t="s">
        <v>267</v>
      </c>
      <c r="J20" s="125"/>
      <c r="K20" s="25"/>
      <c r="L20" s="154">
        <v>27409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354</v>
      </c>
      <c r="C35" s="264"/>
      <c r="D35" s="264"/>
      <c r="E35" s="264"/>
      <c r="F35" s="264"/>
      <c r="G35" s="264"/>
      <c r="H35" s="35"/>
      <c r="I35" s="280" t="s">
        <v>355</v>
      </c>
      <c r="J35" s="268"/>
      <c r="K35" s="36"/>
      <c r="L35" s="280" t="s">
        <v>356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 t="s">
        <v>361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9F1803-488E-4D26-87E3-DE7EBC9F9B8C}"/>
    <hyperlink ref="I46" r:id="rId2" xr:uid="{8FBABA5F-7D83-4F43-BE21-DC7AD5B19F2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5" zoomScale="120" zoomScaleNormal="120" workbookViewId="0">
      <selection activeCell="L69" sqref="L69:L70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Key Risk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10885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 R. Berkley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1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1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1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1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1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1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1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1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Key Risk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10885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ht="14.4" customHeight="1" x14ac:dyDescent="0.3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 t="s">
        <v>365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13" workbookViewId="0">
      <selection activeCell="F18" sqref="F18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Key Risk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10885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W. R. Berkley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10885</v>
      </c>
      <c r="B17" s="318"/>
      <c r="C17" s="318"/>
      <c r="D17" s="318" t="s">
        <v>364</v>
      </c>
      <c r="E17" s="318"/>
      <c r="F17" s="323" t="s">
        <v>364</v>
      </c>
      <c r="G17" s="324" t="s">
        <v>364</v>
      </c>
      <c r="H17" s="325" t="s">
        <v>364</v>
      </c>
      <c r="I17" s="325" t="s">
        <v>364</v>
      </c>
      <c r="J17" s="325" t="s">
        <v>364</v>
      </c>
      <c r="K17" s="323" t="s">
        <v>364</v>
      </c>
      <c r="L17" s="322" t="s">
        <v>364</v>
      </c>
      <c r="M17" s="322" t="s">
        <v>364</v>
      </c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10885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10885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10885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10885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10885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10885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10885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10885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10885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10885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10885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10885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10885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10885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10885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10885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10885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10885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10885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10885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10885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10885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10885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10885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10885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10885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10885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10885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10885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10885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10885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10885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10885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10885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10885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10885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10885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10885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10885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10885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10885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10885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10885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10885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10885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Key Risk Insurance Company</v>
      </c>
      <c r="B4" s="155">
        <f>'Cover Page'!L9</f>
        <v>10885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7823 National Service Road</v>
      </c>
      <c r="F4" s="155" t="str">
        <f>'Cover Page'!B20</f>
        <v>Greensboro</v>
      </c>
      <c r="G4" s="155" t="str">
        <f>'Cover Page'!I20</f>
        <v>NC</v>
      </c>
      <c r="H4" s="156">
        <f>'Cover Page'!L20</f>
        <v>27409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0" t="str">
        <f>'Cover Page'!I35</f>
        <v>203-542-3800</v>
      </c>
      <c r="O4" s="220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0" t="str">
        <f>'Cover Page'!I42</f>
        <v>609-689-6648</v>
      </c>
      <c r="T4" s="220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See attached.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10885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10885</v>
      </c>
      <c r="B4" s="155" t="s">
        <v>228</v>
      </c>
      <c r="C4" s="241">
        <f>Questionnaire!$V$44</f>
        <v>0</v>
      </c>
      <c r="D4" s="242">
        <f>Questionnaire!$V$45</f>
        <v>1</v>
      </c>
      <c r="E4" s="242">
        <f>Questionnaire!$V$46</f>
        <v>1</v>
      </c>
      <c r="F4" s="242">
        <f>Questionnaire!$V$47</f>
        <v>0</v>
      </c>
      <c r="G4" s="243">
        <f>Questionnaire!$V$48</f>
        <v>0</v>
      </c>
      <c r="H4" s="241">
        <f>Questionnaire!$V$55</f>
        <v>1</v>
      </c>
      <c r="I4" s="242">
        <f>Questionnaire!$V$58</f>
        <v>1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10885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10885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10885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10885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10885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2021-04-28T19:04:35Z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