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CA Premium Refund Survey - January - March 2021\CA Premium Refund FINAL Surveys Jan-March 2021\"/>
    </mc:Choice>
  </mc:AlternateContent>
  <xr:revisionPtr revIDLastSave="0" documentId="13_ncr:1_{2FF92CB8-5020-4CDD-BA5D-F6BF077ED3FF}" xr6:coauthVersionLast="45" xr6:coauthVersionMax="45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Period2">[1]LineInfo!$D$2:$D$5</definedName>
    <definedName name="Period3">[2]LineInfo!$D$2:$D$6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48" i="8" l="1"/>
  <c r="O49" i="8"/>
  <c r="O50" i="8"/>
  <c r="O51" i="8"/>
  <c r="O52" i="8"/>
  <c r="O53" i="8"/>
  <c r="O54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48" i="8" l="1"/>
  <c r="A52" i="8"/>
  <c r="A49" i="8"/>
  <c r="A53" i="8"/>
  <c r="A50" i="8"/>
  <c r="A54" i="8"/>
  <c r="A51" i="8"/>
  <c r="A20" i="8"/>
  <c r="A24" i="8"/>
  <c r="A28" i="8"/>
  <c r="A32" i="8"/>
  <c r="A36" i="8"/>
  <c r="A40" i="8"/>
  <c r="A44" i="8"/>
  <c r="A17" i="8"/>
  <c r="A21" i="8"/>
  <c r="A25" i="8"/>
  <c r="A29" i="8"/>
  <c r="A33" i="8"/>
  <c r="A37" i="8"/>
  <c r="A41" i="8"/>
  <c r="A45" i="8"/>
  <c r="A39" i="8"/>
  <c r="A47" i="8"/>
  <c r="A18" i="8"/>
  <c r="A22" i="8"/>
  <c r="A26" i="8"/>
  <c r="A30" i="8"/>
  <c r="A34" i="8"/>
  <c r="A38" i="8"/>
  <c r="A42" i="8"/>
  <c r="A46" i="8"/>
  <c r="A19" i="8"/>
  <c r="A23" i="8"/>
  <c r="A27" i="8"/>
  <c r="A31" i="8"/>
  <c r="A35" i="8"/>
  <c r="A43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<sst xmlns="http://schemas.openxmlformats.org/spreadsheetml/2006/main" count="527" uniqueCount="368">
  <si>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</si>
  <si>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</si>
  <si>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</si>
  <si>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</si>
  <si>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</si>
  <si>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</si>
  <si>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</si>
  <si>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</si>
  <si>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</si>
  <si>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</si>
  <si>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</si>
  <si>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</si>
  <si>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</si>
  <si>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</si>
  <si>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</si>
  <si>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</si>
  <si>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</si>
  <si>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</si>
  <si>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</si>
  <si>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</si>
  <si>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</si>
  <si>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</si>
  <si>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</si>
  <si>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</si>
  <si>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</si>
  <si>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</si>
  <si>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</si>
  <si>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</si>
  <si>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</si>
  <si>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</si>
  <si>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</si>
  <si>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</si>
  <si>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</si>
  <si>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</si>
  <si>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</si>
  <si>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</si>
  <si>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</si>
  <si>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</si>
  <si>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</si>
  <si>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</si>
  <si>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</si>
  <si>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</si>
  <si>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</si>
  <si>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</si>
  <si>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</si>
  <si>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</si>
  <si>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</si>
  <si>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</si>
  <si>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</si>
  <si>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</si>
  <si>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</si>
  <si>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</si>
  <si>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</si>
  <si>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</si>
  <si>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</si>
  <si>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</si>
  <si>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</si>
  <si>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</si>
  <si>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</si>
  <si>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</si>
  <si>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</si>
  <si>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</si>
  <si>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</si>
  <si>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</si>
  <si>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</si>
  <si>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</si>
  <si>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</si>
  <si>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</si>
  <si>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</si>
  <si>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</si>
  <si>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</si>
  <si>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</si>
  <si>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</si>
  <si>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</si>
  <si>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</si>
  <si>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</si>
  <si>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</si>
  <si>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</si>
  <si>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</si>
  <si>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</si>
  <si>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</si>
  <si>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</si>
  <si>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</si>
  <si>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</si>
  <si>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</si>
  <si>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</si>
  <si>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</si>
  <si>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</si>
  <si>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</si>
  <si>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</si>
  <si>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</si>
  <si>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</si>
  <si>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</si>
  <si>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</si>
  <si>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</si>
  <si>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</si>
  <si>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</si>
  <si>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</si>
  <si>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</si>
  <si>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</si>
  <si>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</si>
  <si>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</si>
  <si>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</si>
  <si>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</si>
  <si>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</si>
  <si>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</si>
  <si>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</si>
  <si>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</si>
  <si>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</si>
  <si>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</si>
  <si>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</si>
  <si>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</si>
  <si>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</si>
  <si>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</si>
  <si>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</si>
  <si>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</si>
  <si>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</si>
  <si>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</si>
  <si>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</si>
  <si>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</si>
  <si>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</si>
  <si>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</si>
  <si>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</si>
  <si>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</si>
  <si>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</si>
  <si>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</si>
  <si>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</si>
  <si>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</si>
  <si>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</si>
  <si>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</si>
  <si>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</si>
  <si>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</si>
  <si>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</si>
  <si>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</si>
  <si>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</si>
  <si>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</si>
  <si>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</si>
  <si>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</si>
  <si>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</si>
  <si>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</si>
  <si>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</si>
  <si>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</si>
  <si>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</si>
  <si>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</si>
  <si>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</si>
  <si>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</si>
  <si>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</si>
  <si>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</si>
  <si>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</si>
  <si>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</si>
  <si>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</si>
  <si>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</si>
  <si>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</si>
  <si>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</si>
  <si>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</si>
  <si>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</si>
  <si>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</si>
  <si>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</si>
  <si>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</si>
  <si>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</si>
  <si>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</si>
  <si>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</si>
  <si>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</si>
  <si>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</si>
  <si>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</si>
  <si>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</si>
  <si>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</si>
  <si>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</si>
  <si>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</si>
  <si>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</si>
  <si>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</si>
  <si>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</si>
  <si>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</si>
  <si>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</si>
  <si>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</si>
  <si>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</si>
  <si>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</si>
  <si>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</si>
  <si>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</si>
  <si>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</si>
  <si>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</si>
  <si>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</si>
  <si>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</si>
  <si>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</si>
  <si>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</si>
  <si>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</si>
  <si>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</si>
  <si>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</si>
  <si>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</si>
  <si>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</si>
  <si>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</si>
  <si>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</si>
  <si>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</si>
  <si>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</si>
  <si>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</si>
  <si>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</si>
  <si>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</si>
  <si>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</si>
  <si>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</si>
  <si>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</si>
  <si>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</si>
  <si>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</si>
  <si>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</si>
  <si>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</si>
  <si>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</si>
  <si>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</si>
  <si>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</si>
  <si>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</si>
  <si>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</si>
  <si>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</si>
  <si>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</si>
  <si>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</si>
  <si>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</si>
  <si>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</si>
  <si>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</si>
  <si>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</si>
  <si>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</si>
  <si>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</si>
  <si>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</si>
  <si>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</si>
  <si>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</si>
  <si>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</si>
  <si>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</si>
  <si>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</si>
  <si>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</si>
  <si>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</si>
  <si>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</si>
  <si>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</si>
  <si>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</si>
  <si>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</si>
  <si>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</si>
  <si>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</si>
  <si>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</si>
  <si>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</si>
  <si>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</si>
  <si>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</si>
  <si>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</si>
  <si>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</si>
  <si>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</si>
  <si>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</si>
  <si>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</si>
  <si>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</si>
  <si>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</si>
  <si>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</si>
  <si>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</si>
  <si>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</si>
  <si>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</si>
  <si>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</si>
  <si>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</si>
  <si>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</si>
  <si>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</si>
  <si>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</si>
  <si>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</si>
  <si>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</si>
  <si>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</si>
  <si>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</si>
  <si>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</si>
  <si>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</si>
  <si>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</si>
  <si>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</si>
  <si>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</si>
  <si>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</si>
  <si>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</si>
  <si>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</si>
  <si>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</si>
  <si>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</si>
  <si>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</si>
  <si>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</si>
  <si>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</si>
  <si>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</si>
  <si>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</si>
  <si>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</si>
  <si>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</si>
  <si>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</si>
  <si>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</si>
  <si>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</si>
  <si>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</si>
  <si>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</si>
  <si>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</si>
  <si>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</si>
  <si>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</si>
  <si>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</si>
  <si>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</si>
  <si>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</si>
  <si>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</si>
  <si>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</si>
  <si>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</si>
  <si>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</si>
  <si>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</si>
  <si>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</si>
  <si>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</si>
  <si>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</si>
  <si>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</si>
  <si>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</si>
  <si>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</si>
  <si>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</si>
  <si>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</si>
  <si>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</si>
  <si>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</si>
  <si>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</si>
  <si>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</si>
  <si>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</si>
  <si>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</si>
  <si>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</si>
  <si>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</si>
  <si>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</si>
  <si>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</si>
  <si>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</si>
  <si>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</si>
  <si>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</si>
  <si>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</si>
  <si>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</si>
  <si>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</si>
  <si>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</si>
  <si>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</si>
  <si>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</si>
  <si>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</si>
  <si>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</si>
  <si>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</si>
  <si>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</si>
  <si>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</si>
  <si>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</si>
  <si>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</si>
  <si>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</si>
  <si>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</si>
  <si>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</si>
  <si>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</si>
  <si>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</si>
  <si>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</si>
  <si>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</si>
  <si>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</si>
  <si>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</si>
  <si>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</si>
  <si>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</si>
  <si>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</si>
  <si>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</si>
  <si>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</si>
  <si>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</si>
  <si>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</si>
  <si>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</si>
  <si>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</si>
  <si>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</si>
  <si>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</si>
  <si>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</si>
  <si>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</si>
  <si>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</si>
  <si>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</si>
  <si>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</si>
  <si>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</si>
  <si>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</si>
  <si>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</si>
  <si>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</si>
  <si>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</si>
  <si>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Chubb</t>
  </si>
  <si>
    <t>0626</t>
  </si>
  <si>
    <t>436 Walnut Street</t>
  </si>
  <si>
    <t>Philadelphia</t>
  </si>
  <si>
    <t>Kashyap Saraiya</t>
  </si>
  <si>
    <t>908-572-5063</t>
  </si>
  <si>
    <t>Senior Vice President</t>
  </si>
  <si>
    <t>Kashyap.Saraiya@chubb.com</t>
  </si>
  <si>
    <t>Christian Holmwood</t>
  </si>
  <si>
    <t>215-640-4904</t>
  </si>
  <si>
    <t>Senior Manager, Regulatory Affairs</t>
  </si>
  <si>
    <t>Christian.Holmwood@chubb.com</t>
  </si>
  <si>
    <t>Illinois Union Insurance Company</t>
  </si>
  <si>
    <t>Commercial Package: Serff# ACEH-132814163 (CDI number have not yet been assigned)</t>
  </si>
  <si>
    <t>All lines of business for all size businesses are evaluating Insureds’ requests to adjust coverage, and will consider requests for reductions in exposures. 
In addition, please note the following:
• Commercial Multiple Peril Insurance:
For auditable coverages or policies, any reduction in exposure would be captured during the annual premium audit process. 
• Commercial Liability Insurance:
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</si>
</sst>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7" fontId="42" fillId="0" borderId="10" xfId="3" applyNumberFormat="1" applyFont="1" applyFill="1" applyBorder="1" applyAlignment="1">
      <alignment horizontal="right" wrapText="1"/>
    </xf>
    <xf numFmtId="49" fontId="25" fillId="0" borderId="10" xfId="7" applyNumberFormat="1" applyFont="1" applyBorder="1" applyAlignment="1">
      <alignment horizontal="lef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501650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482600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25400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25400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482600</xdr:colOff>
          <xdr:row>73</xdr:row>
          <xdr:rowOff>25400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482600</xdr:colOff>
          <xdr:row>73</xdr:row>
          <xdr:rowOff>25400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482600</xdr:colOff>
          <xdr:row>73</xdr:row>
          <xdr:rowOff>25400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482600</xdr:colOff>
          <xdr:row>73</xdr:row>
          <xdr:rowOff>25400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63500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82550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38101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38101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38101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38101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38101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38101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38101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101600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25400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406400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482600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3%20Refund%20work\CA%20DOI%20Covid19RptFormsJune2020%20-%20Fed%20Ins%20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4%20Refund%20work\CA%20COVID-19%20Premium%20Refund%20Survey%20RptFormsDec2020%20Fed%20Ins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June</v>
          </cell>
        </row>
        <row r="3">
          <cell r="D3" t="str">
            <v>July</v>
          </cell>
        </row>
        <row r="4">
          <cell r="D4" t="str">
            <v>August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D2" t="str">
            <v>September</v>
          </cell>
        </row>
        <row r="3">
          <cell r="D3" t="str">
            <v>October</v>
          </cell>
        </row>
        <row r="4">
          <cell r="D4" t="str">
            <v>November</v>
          </cell>
        </row>
        <row r="5">
          <cell r="D5" t="str">
            <v>December</v>
          </cell>
        </row>
        <row r="6">
          <cell r="D6" t="str">
            <v>Overall Totals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7" t="s">
        <v>349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337">
        <v>27960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337" t="s">
        <v>354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356</v>
      </c>
      <c r="C20" s="264"/>
      <c r="D20" s="264"/>
      <c r="E20" s="264"/>
      <c r="F20" s="264"/>
      <c r="G20" s="264"/>
      <c r="H20" s="24"/>
      <c r="I20" s="290" t="s">
        <v>272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344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2D173F3-99EB-4A05-BAD3-307625B6541D}"/>
    <hyperlink ref="I46" r:id="rId2" xr:uid="{601EDADC-5F21-4421-AE1A-A2804D64AC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G68" sqref="G6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Illinois Union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27960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8" t="s">
        <v>351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315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3" t="s">
        <v>366</v>
      </c>
      <c r="F37" s="364"/>
      <c r="G37" s="226"/>
      <c r="H37" s="226"/>
      <c r="I37" s="226"/>
      <c r="J37" s="226"/>
      <c r="K37" s="226"/>
      <c r="L37" s="101"/>
    </row>
    <row r="38" spans="1:39" ht="26.5" customHeight="1" x14ac:dyDescent="0.3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184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51" t="s">
        <v>299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184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51" t="s">
        <v>299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4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1" t="s">
        <v>299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184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301</v>
      </c>
      <c r="E68" s="92"/>
      <c r="F68" s="92"/>
      <c r="G68" s="339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1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184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51" t="s">
        <v>299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1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5" t="s">
        <v>234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5">
      <c r="A2" s="352" t="s">
        <v>314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Illinois Union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27960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7" t="s">
        <v>367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ht="328.5" customHeight="1" x14ac:dyDescent="0.3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4"/>
  <sheetViews>
    <sheetView showGridLines="0" workbookViewId="0">
      <selection activeCell="A17" sqref="A17:XFD24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5" x14ac:dyDescent="0.35">
      <c r="A3" s="347" t="str">
        <f>'Cover Page'!A5:N5</f>
        <v>For Reporting Period: January, February, and March 2021 and Overall Quarter Total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Illinois Union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27960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Chubb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316</v>
      </c>
      <c r="H13" s="307"/>
      <c r="I13" s="302" t="s">
        <v>9</v>
      </c>
      <c r="J13" s="302" t="s">
        <v>9</v>
      </c>
      <c r="K13" s="303" t="s">
        <v>13</v>
      </c>
      <c r="L13" s="304" t="s">
        <v>317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>
        <f t="shared" ref="A17:A54" si="0">$M$5</f>
        <v>27960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 t="shared" ref="O17:O54" si="1">IF(OR(B17="PPA", B17="CMP",B17="CML",B17="CMA",B17="WC",B17="MED"),B17,"ASLine")</f>
        <v>ASLine</v>
      </c>
    </row>
    <row r="18" spans="1:15" s="294" customFormat="1" ht="16.5" customHeight="1" x14ac:dyDescent="0.3">
      <c r="A18" s="320">
        <f t="shared" si="0"/>
        <v>27960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si="1"/>
        <v>ASLine</v>
      </c>
    </row>
    <row r="19" spans="1:15" s="294" customFormat="1" ht="16.5" customHeight="1" x14ac:dyDescent="0.3">
      <c r="A19" s="320">
        <f t="shared" si="0"/>
        <v>27960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3">
      <c r="A20" s="320">
        <f t="shared" si="0"/>
        <v>27960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3">
      <c r="A21" s="320">
        <f t="shared" si="0"/>
        <v>27960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3">
      <c r="A22" s="320">
        <f t="shared" si="0"/>
        <v>27960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3">
      <c r="A23" s="320">
        <f t="shared" si="0"/>
        <v>27960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3">
      <c r="A24" s="320">
        <f t="shared" si="0"/>
        <v>27960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3">
      <c r="A25" s="320">
        <f t="shared" si="0"/>
        <v>27960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3">
      <c r="A26" s="320">
        <f t="shared" si="0"/>
        <v>27960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3">
      <c r="A27" s="320">
        <f t="shared" si="0"/>
        <v>27960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3">
      <c r="A28" s="320">
        <f t="shared" si="0"/>
        <v>27960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3">
      <c r="A29" s="320">
        <f t="shared" si="0"/>
        <v>27960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3">
      <c r="A30" s="320">
        <f t="shared" si="0"/>
        <v>27960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3">
      <c r="A31" s="320">
        <f t="shared" si="0"/>
        <v>27960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3">
      <c r="A32" s="320">
        <f t="shared" si="0"/>
        <v>27960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4" x14ac:dyDescent="0.3">
      <c r="A33" s="320">
        <f t="shared" si="0"/>
        <v>27960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4" x14ac:dyDescent="0.3">
      <c r="A34" s="320">
        <f t="shared" si="0"/>
        <v>27960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4" x14ac:dyDescent="0.3">
      <c r="A35" s="320">
        <f t="shared" si="0"/>
        <v>27960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4" x14ac:dyDescent="0.3">
      <c r="A36" s="320">
        <f t="shared" si="0"/>
        <v>27960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4" x14ac:dyDescent="0.3">
      <c r="A37" s="320">
        <f t="shared" si="0"/>
        <v>27960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4" x14ac:dyDescent="0.3">
      <c r="A38" s="320">
        <f t="shared" si="0"/>
        <v>27960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4" x14ac:dyDescent="0.3">
      <c r="A39" s="320">
        <f t="shared" si="0"/>
        <v>27960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4" x14ac:dyDescent="0.3">
      <c r="A40" s="320">
        <f t="shared" si="0"/>
        <v>27960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ht="14" x14ac:dyDescent="0.3">
      <c r="A41" s="320">
        <f t="shared" si="0"/>
        <v>27960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ht="14" x14ac:dyDescent="0.3">
      <c r="A42" s="320">
        <f t="shared" si="0"/>
        <v>27960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ht="14" x14ac:dyDescent="0.3">
      <c r="A43" s="320">
        <f t="shared" si="0"/>
        <v>27960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ht="14" x14ac:dyDescent="0.3">
      <c r="A44" s="320">
        <f t="shared" si="0"/>
        <v>27960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ht="14" x14ac:dyDescent="0.3">
      <c r="A45" s="320">
        <f t="shared" si="0"/>
        <v>27960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ht="14" x14ac:dyDescent="0.3">
      <c r="A46" s="320">
        <f t="shared" si="0"/>
        <v>27960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ht="14" x14ac:dyDescent="0.3">
      <c r="A47" s="320">
        <f t="shared" si="0"/>
        <v>27960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x14ac:dyDescent="0.35">
      <c r="A48" s="320">
        <f t="shared" si="0"/>
        <v>27960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x14ac:dyDescent="0.35">
      <c r="A49" s="320">
        <f t="shared" si="0"/>
        <v>27960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x14ac:dyDescent="0.35">
      <c r="A50" s="320">
        <f t="shared" si="0"/>
        <v>27960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x14ac:dyDescent="0.35">
      <c r="A51" s="320">
        <f t="shared" si="0"/>
        <v>27960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x14ac:dyDescent="0.35">
      <c r="A52" s="320">
        <f t="shared" si="0"/>
        <v>27960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x14ac:dyDescent="0.35">
      <c r="A53" s="320">
        <f t="shared" si="0"/>
        <v>27960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x14ac:dyDescent="0.35">
      <c r="A54" s="320">
        <f t="shared" si="0"/>
        <v>27960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4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4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B55:B1048576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E55:E1048576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233</v>
      </c>
      <c r="B1" s="293"/>
      <c r="D1" s="293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6" t="s">
        <v>286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Illinois Union Insurance Company</v>
      </c>
      <c r="B4" s="155">
        <f>'Cover Page'!L9</f>
        <v>27960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0</v>
      </c>
      <c r="J4" s="155" t="b">
        <v>1</v>
      </c>
      <c r="K4" s="157">
        <f>'Cover Page'!B32</f>
        <v>44316</v>
      </c>
      <c r="L4" s="177" t="str">
        <f>'Cover Page'!B35</f>
        <v>Kashyap Saraiya</v>
      </c>
      <c r="M4" s="177" t="str">
        <f>'Cover Page'!B38</f>
        <v>Senior Vice President</v>
      </c>
      <c r="N4" s="220" t="str">
        <f>'Cover Page'!I35</f>
        <v>908-572-5063</v>
      </c>
      <c r="O4" s="220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0" t="str">
        <f>'Cover Page'!I42</f>
        <v>215-640-4904</v>
      </c>
      <c r="T4" s="220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Commercial Package: Serff# ACEH-132814163 (CDI number have not yet been assigned)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Commercial Multiple Peril Insurance:
For auditable coverages or policies, any reduction in exposure would be captured during the annual premium audit process. 
• Commercial Liability Insurance:
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0" t="s">
        <v>185</v>
      </c>
      <c r="D1" s="381"/>
      <c r="E1" s="381"/>
      <c r="F1" s="381"/>
      <c r="G1" s="382"/>
      <c r="H1" s="383" t="s">
        <v>186</v>
      </c>
      <c r="I1" s="384"/>
      <c r="J1" s="384"/>
      <c r="K1" s="384"/>
      <c r="L1" s="384"/>
      <c r="M1" s="384"/>
      <c r="N1" s="384"/>
      <c r="O1" s="384"/>
      <c r="P1" s="385"/>
      <c r="Q1" s="380" t="s">
        <v>187</v>
      </c>
      <c r="R1" s="381"/>
      <c r="S1" s="381"/>
      <c r="T1" s="381"/>
      <c r="U1" s="382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27960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27960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27960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27960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27960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27960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27960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236</v>
      </c>
    </row>
    <row r="2" spans="1:2" ht="15.5" x14ac:dyDescent="0.35">
      <c r="A2" s="153" t="s">
        <v>101</v>
      </c>
      <c r="B2" s="295" t="s">
        <v>237</v>
      </c>
    </row>
    <row r="3" spans="1:2" ht="15.5" x14ac:dyDescent="0.35">
      <c r="A3" s="153" t="s">
        <v>102</v>
      </c>
      <c r="B3" s="295" t="s">
        <v>238</v>
      </c>
    </row>
    <row r="4" spans="1:2" ht="15.5" x14ac:dyDescent="0.35">
      <c r="A4" s="153" t="s">
        <v>103</v>
      </c>
      <c r="B4" s="295" t="s">
        <v>239</v>
      </c>
    </row>
    <row r="5" spans="1:2" ht="15.5" x14ac:dyDescent="0.35">
      <c r="A5" s="153" t="s">
        <v>104</v>
      </c>
      <c r="B5" s="295" t="s">
        <v>235</v>
      </c>
    </row>
    <row r="6" spans="1:2" ht="15.5" x14ac:dyDescent="0.35">
      <c r="A6" s="153" t="s">
        <v>105</v>
      </c>
      <c r="B6" s="295" t="s">
        <v>240</v>
      </c>
    </row>
    <row r="7" spans="1:2" ht="15.5" x14ac:dyDescent="0.35">
      <c r="A7" s="153" t="s">
        <v>106</v>
      </c>
      <c r="B7" s="295" t="s">
        <v>241</v>
      </c>
    </row>
    <row r="8" spans="1:2" ht="15.5" x14ac:dyDescent="0.35">
      <c r="A8" s="153" t="s">
        <v>107</v>
      </c>
      <c r="B8" s="295" t="s">
        <v>242</v>
      </c>
    </row>
    <row r="9" spans="1:2" ht="15.5" x14ac:dyDescent="0.35">
      <c r="A9" s="153" t="s">
        <v>108</v>
      </c>
      <c r="B9" s="295" t="s">
        <v>243</v>
      </c>
    </row>
    <row r="10" spans="1:2" ht="15.5" x14ac:dyDescent="0.35">
      <c r="A10" s="153" t="s">
        <v>109</v>
      </c>
      <c r="B10" s="295" t="s">
        <v>244</v>
      </c>
    </row>
    <row r="11" spans="1:2" ht="15.5" x14ac:dyDescent="0.35">
      <c r="A11" s="153" t="s">
        <v>110</v>
      </c>
      <c r="B11" s="295" t="s">
        <v>245</v>
      </c>
    </row>
    <row r="12" spans="1:2" ht="15.5" x14ac:dyDescent="0.35">
      <c r="A12" s="153" t="s">
        <v>111</v>
      </c>
      <c r="B12" s="295" t="s">
        <v>246</v>
      </c>
    </row>
    <row r="13" spans="1:2" ht="15.5" x14ac:dyDescent="0.35">
      <c r="A13" s="153" t="s">
        <v>112</v>
      </c>
      <c r="B13" s="295" t="s">
        <v>247</v>
      </c>
    </row>
    <row r="14" spans="1:2" ht="15.5" x14ac:dyDescent="0.35">
      <c r="A14" s="153" t="s">
        <v>113</v>
      </c>
      <c r="B14" s="295" t="s">
        <v>248</v>
      </c>
    </row>
    <row r="15" spans="1:2" ht="15.5" x14ac:dyDescent="0.35">
      <c r="A15" s="153" t="s">
        <v>114</v>
      </c>
      <c r="B15" s="295" t="s">
        <v>249</v>
      </c>
    </row>
    <row r="16" spans="1:2" ht="15.5" x14ac:dyDescent="0.35">
      <c r="A16" s="153" t="s">
        <v>115</v>
      </c>
      <c r="B16" s="295" t="s">
        <v>250</v>
      </c>
    </row>
    <row r="17" spans="1:2" ht="15.5" x14ac:dyDescent="0.35">
      <c r="A17" s="153" t="s">
        <v>116</v>
      </c>
      <c r="B17" s="295" t="s">
        <v>251</v>
      </c>
    </row>
    <row r="18" spans="1:2" ht="15.5" x14ac:dyDescent="0.35">
      <c r="A18" s="153" t="s">
        <v>117</v>
      </c>
      <c r="B18" s="295" t="s">
        <v>252</v>
      </c>
    </row>
    <row r="19" spans="1:2" ht="15.5" x14ac:dyDescent="0.35">
      <c r="A19" s="153" t="s">
        <v>118</v>
      </c>
      <c r="B19" s="295" t="s">
        <v>253</v>
      </c>
    </row>
    <row r="20" spans="1:2" ht="15.5" x14ac:dyDescent="0.35">
      <c r="A20" s="153" t="s">
        <v>119</v>
      </c>
      <c r="B20" s="295" t="s">
        <v>254</v>
      </c>
    </row>
    <row r="21" spans="1:2" ht="15.5" x14ac:dyDescent="0.35">
      <c r="A21" s="153" t="s">
        <v>120</v>
      </c>
      <c r="B21" s="295" t="s">
        <v>255</v>
      </c>
    </row>
    <row r="22" spans="1:2" ht="15.5" x14ac:dyDescent="0.35">
      <c r="A22" s="153" t="s">
        <v>121</v>
      </c>
      <c r="B22" s="295" t="s">
        <v>256</v>
      </c>
    </row>
    <row r="23" spans="1:2" ht="15.5" x14ac:dyDescent="0.35">
      <c r="A23" s="153" t="s">
        <v>122</v>
      </c>
      <c r="B23" s="295" t="s">
        <v>257</v>
      </c>
    </row>
    <row r="24" spans="1:2" ht="15.5" x14ac:dyDescent="0.35">
      <c r="A24" s="153" t="s">
        <v>123</v>
      </c>
      <c r="B24" s="295" t="s">
        <v>258</v>
      </c>
    </row>
    <row r="25" spans="1:2" ht="15.5" x14ac:dyDescent="0.35">
      <c r="A25" s="153" t="s">
        <v>124</v>
      </c>
      <c r="B25" s="295" t="s">
        <v>259</v>
      </c>
    </row>
    <row r="26" spans="1:2" ht="15.5" x14ac:dyDescent="0.35">
      <c r="A26" s="153" t="s">
        <v>125</v>
      </c>
      <c r="B26" s="295" t="s">
        <v>260</v>
      </c>
    </row>
    <row r="27" spans="1:2" ht="15.5" x14ac:dyDescent="0.35">
      <c r="A27" s="153" t="s">
        <v>126</v>
      </c>
      <c r="B27" s="295" t="s">
        <v>261</v>
      </c>
    </row>
    <row r="28" spans="1:2" ht="15.5" x14ac:dyDescent="0.35">
      <c r="A28" s="153" t="s">
        <v>127</v>
      </c>
      <c r="B28" s="295" t="s">
        <v>262</v>
      </c>
    </row>
    <row r="29" spans="1:2" ht="15.5" x14ac:dyDescent="0.35">
      <c r="A29" s="153" t="s">
        <v>128</v>
      </c>
      <c r="B29" s="295" t="s">
        <v>263</v>
      </c>
    </row>
    <row r="30" spans="1:2" ht="15.5" x14ac:dyDescent="0.35">
      <c r="A30" s="153" t="s">
        <v>129</v>
      </c>
      <c r="B30" s="295" t="s">
        <v>264</v>
      </c>
    </row>
    <row r="31" spans="1:2" ht="15.5" x14ac:dyDescent="0.35">
      <c r="A31" s="153" t="s">
        <v>130</v>
      </c>
      <c r="B31" s="295" t="s">
        <v>265</v>
      </c>
    </row>
    <row r="32" spans="1:2" ht="15.5" x14ac:dyDescent="0.35">
      <c r="A32" s="153" t="s">
        <v>131</v>
      </c>
      <c r="B32" s="295" t="s">
        <v>266</v>
      </c>
    </row>
    <row r="33" spans="1:2" ht="15.5" x14ac:dyDescent="0.35">
      <c r="A33" s="153" t="s">
        <v>132</v>
      </c>
      <c r="B33" s="295" t="s">
        <v>267</v>
      </c>
    </row>
    <row r="34" spans="1:2" ht="15.5" x14ac:dyDescent="0.35">
      <c r="A34" s="153" t="s">
        <v>133</v>
      </c>
      <c r="B34" s="295" t="s">
        <v>268</v>
      </c>
    </row>
    <row r="35" spans="1:2" ht="15.5" x14ac:dyDescent="0.35">
      <c r="A35" s="153" t="s">
        <v>134</v>
      </c>
      <c r="B35" s="295" t="s">
        <v>269</v>
      </c>
    </row>
    <row r="36" spans="1:2" ht="15.5" x14ac:dyDescent="0.35">
      <c r="A36" s="153" t="s">
        <v>135</v>
      </c>
      <c r="B36" s="295" t="s">
        <v>270</v>
      </c>
    </row>
    <row r="37" spans="1:2" ht="15.5" x14ac:dyDescent="0.35">
      <c r="A37" s="153" t="s">
        <v>136</v>
      </c>
      <c r="B37" s="295" t="s">
        <v>271</v>
      </c>
    </row>
    <row r="38" spans="1:2" ht="15.5" x14ac:dyDescent="0.35">
      <c r="A38" s="153" t="s">
        <v>137</v>
      </c>
      <c r="B38" s="295" t="s">
        <v>272</v>
      </c>
    </row>
    <row r="39" spans="1:2" ht="15.5" x14ac:dyDescent="0.35">
      <c r="A39" s="153" t="s">
        <v>138</v>
      </c>
      <c r="B39" s="295" t="s">
        <v>273</v>
      </c>
    </row>
    <row r="40" spans="1:2" ht="15.5" x14ac:dyDescent="0.35">
      <c r="A40" s="153" t="s">
        <v>139</v>
      </c>
      <c r="B40" s="295" t="s">
        <v>274</v>
      </c>
    </row>
    <row r="41" spans="1:2" ht="15.5" x14ac:dyDescent="0.35">
      <c r="A41" s="153" t="s">
        <v>140</v>
      </c>
      <c r="B41" s="295" t="s">
        <v>275</v>
      </c>
    </row>
    <row r="42" spans="1:2" ht="15.5" x14ac:dyDescent="0.35">
      <c r="A42" s="153" t="s">
        <v>141</v>
      </c>
      <c r="B42" s="295" t="s">
        <v>276</v>
      </c>
    </row>
    <row r="43" spans="1:2" ht="15.5" x14ac:dyDescent="0.35">
      <c r="A43" s="153" t="s">
        <v>142</v>
      </c>
      <c r="B43" s="295" t="s">
        <v>277</v>
      </c>
    </row>
    <row r="44" spans="1:2" ht="15.5" x14ac:dyDescent="0.35">
      <c r="A44" s="153" t="s">
        <v>143</v>
      </c>
      <c r="B44" s="295" t="s">
        <v>278</v>
      </c>
    </row>
    <row r="45" spans="1:2" ht="15.5" x14ac:dyDescent="0.35">
      <c r="A45" s="153" t="s">
        <v>144</v>
      </c>
      <c r="B45" s="295" t="s">
        <v>279</v>
      </c>
    </row>
    <row r="46" spans="1:2" ht="15.5" x14ac:dyDescent="0.35">
      <c r="A46" s="153" t="s">
        <v>145</v>
      </c>
      <c r="B46" s="295" t="s">
        <v>280</v>
      </c>
    </row>
    <row r="47" spans="1:2" ht="15.5" x14ac:dyDescent="0.35">
      <c r="A47" s="153" t="s">
        <v>146</v>
      </c>
      <c r="B47" s="295" t="s">
        <v>281</v>
      </c>
    </row>
    <row r="48" spans="1:2" ht="15.5" x14ac:dyDescent="0.35">
      <c r="A48" s="153" t="s">
        <v>147</v>
      </c>
      <c r="B48" s="295" t="s">
        <v>282</v>
      </c>
    </row>
    <row r="49" spans="1:2" ht="15.5" x14ac:dyDescent="0.35">
      <c r="A49" s="153" t="s">
        <v>148</v>
      </c>
      <c r="B49" s="295" t="s">
        <v>283</v>
      </c>
    </row>
    <row r="50" spans="1:2" ht="15.5" x14ac:dyDescent="0.35">
      <c r="A50" s="153" t="s">
        <v>149</v>
      </c>
      <c r="B50" s="295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2021-04-30T19:57:06Z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1b088-3f42-44d0-a854-e5bf7348cf6a_Enabled">
    <vt:lpwstr>true</vt:lpwstr>
  </property>
  <property fmtid="{D5CDD505-2E9C-101B-9397-08002B2CF9AE}" pid="3" name="MSIP_Label_1c11b088-3f42-44d0-a854-e5bf7348cf6a_SetDate">
    <vt:lpwstr>2021-04-23T20:01:59Z</vt:lpwstr>
  </property>
  <property fmtid="{D5CDD505-2E9C-101B-9397-08002B2CF9AE}" pid="4" name="MSIP_Label_1c11b088-3f42-44d0-a854-e5bf7348cf6a_Method">
    <vt:lpwstr>Standard</vt:lpwstr>
  </property>
  <property fmtid="{D5CDD505-2E9C-101B-9397-08002B2CF9AE}" pid="5" name="MSIP_Label_1c11b088-3f42-44d0-a854-e5bf7348cf6a_Name">
    <vt:lpwstr>Yellow Data - NA</vt:lpwstr>
  </property>
  <property fmtid="{D5CDD505-2E9C-101B-9397-08002B2CF9AE}" pid="6" name="MSIP_Label_1c11b088-3f42-44d0-a854-e5bf7348cf6a_SiteId">
    <vt:lpwstr>fffcdc91-d561-4287-aebc-78d2466eec29</vt:lpwstr>
  </property>
  <property fmtid="{D5CDD505-2E9C-101B-9397-08002B2CF9AE}" pid="7" name="MSIP_Label_1c11b088-3f42-44d0-a854-e5bf7348cf6a_ActionId">
    <vt:lpwstr>23735e4e-db74-41d7-9ed7-42d0f26babbd</vt:lpwstr>
  </property>
  <property fmtid="{D5CDD505-2E9C-101B-9397-08002B2CF9AE}" pid="8" name="MSIP_Label_1c11b088-3f42-44d0-a854-e5bf7348cf6a_ContentBits">
    <vt:lpwstr>0</vt:lpwstr>
  </property>
</Properties>
</file>