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ATA\Compliance\California\"/>
    </mc:Choice>
  </mc:AlternateContent>
  <bookViews>
    <workbookView xWindow="0" yWindow="0" windowWidth="20490" windowHeight="7755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<sst xmlns="http://schemas.openxmlformats.org/spreadsheetml/2006/main" count="546" uniqueCount="367">
  <si>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</si>
  <si>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</si>
  <si>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</si>
  <si>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</si>
  <si>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</si>
  <si>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</si>
  <si>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</si>
  <si>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</si>
  <si>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</si>
  <si>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</si>
  <si>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</si>
  <si>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</si>
  <si>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</si>
  <si>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</si>
  <si>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</si>
  <si>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</si>
  <si>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</si>
  <si>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</si>
  <si>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</si>
  <si>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</si>
  <si>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</si>
  <si>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</si>
  <si>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</si>
  <si>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</si>
  <si>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</si>
  <si>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</si>
  <si>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</si>
  <si>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</si>
  <si>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</si>
  <si>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</si>
  <si>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</si>
  <si>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</si>
  <si>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</si>
  <si>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</si>
  <si>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</si>
  <si>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</si>
  <si>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</si>
  <si>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</si>
  <si>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</si>
  <si>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</si>
  <si>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</si>
  <si>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</si>
  <si>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</si>
  <si>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</si>
  <si>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</si>
  <si>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</si>
  <si>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</si>
  <si>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</si>
  <si>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</si>
  <si>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</si>
  <si>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</si>
  <si>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</si>
  <si>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</si>
  <si>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</si>
  <si>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</si>
  <si>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</si>
  <si>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</si>
  <si>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</si>
  <si>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</si>
  <si>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</si>
  <si>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</si>
  <si>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</si>
  <si>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</si>
  <si>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</si>
  <si>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</si>
  <si>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</si>
  <si>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</si>
  <si>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</si>
  <si>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</si>
  <si>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</si>
  <si>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</si>
  <si>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</si>
  <si>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</si>
  <si>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</si>
  <si>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</si>
  <si>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</si>
  <si>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</si>
  <si>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</si>
  <si>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</si>
  <si>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</si>
  <si>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</si>
  <si>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</si>
  <si>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</si>
  <si>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</si>
  <si>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</si>
  <si>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</si>
  <si>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</si>
  <si>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</si>
  <si>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</si>
  <si>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</si>
  <si>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</si>
  <si>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</si>
  <si>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</si>
  <si>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</si>
  <si>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</si>
  <si>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</si>
  <si>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</si>
  <si>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</si>
  <si>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</si>
  <si>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</si>
  <si>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</si>
  <si>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</si>
  <si>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</si>
  <si>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</si>
  <si>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</si>
  <si>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</si>
  <si>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</si>
  <si>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</si>
  <si>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</si>
  <si>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</si>
  <si>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</si>
  <si>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</si>
  <si>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</si>
  <si>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</si>
  <si>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</si>
  <si>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</si>
  <si>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</si>
  <si>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</si>
  <si>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</si>
  <si>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</si>
  <si>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</si>
  <si>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</si>
  <si>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</si>
  <si>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</si>
  <si>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</si>
  <si>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</si>
  <si>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</si>
  <si>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</si>
  <si>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</si>
  <si>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</si>
  <si>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</si>
  <si>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</si>
  <si>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</si>
  <si>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</si>
  <si>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</si>
  <si>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</si>
  <si>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</si>
  <si>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</si>
  <si>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</si>
  <si>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</si>
  <si>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</si>
  <si>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</si>
  <si>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</si>
  <si>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</si>
  <si>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</si>
  <si>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</si>
  <si>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</si>
  <si>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</si>
  <si>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</si>
  <si>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</si>
  <si>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</si>
  <si>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</si>
  <si>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</si>
  <si>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</si>
  <si>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</si>
  <si>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</si>
  <si>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</si>
  <si>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</si>
  <si>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</si>
  <si>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</si>
  <si>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</si>
  <si>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</si>
  <si>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</si>
  <si>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</si>
  <si>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</si>
  <si>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</si>
  <si>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</si>
  <si>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</si>
  <si>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</si>
  <si>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</si>
  <si>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</si>
  <si>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</si>
  <si>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</si>
  <si>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</si>
  <si>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</si>
  <si>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</si>
  <si>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</si>
  <si>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</si>
  <si>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</si>
  <si>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</si>
  <si>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</si>
  <si>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</si>
  <si>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</si>
  <si>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</si>
  <si>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</si>
  <si>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</si>
  <si>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</si>
  <si>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</si>
  <si>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</si>
  <si>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</si>
  <si>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</si>
  <si>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</si>
  <si>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</si>
  <si>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</si>
  <si>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</si>
  <si>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</si>
  <si>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</si>
  <si>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</si>
  <si>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</si>
  <si>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</si>
  <si>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</si>
  <si>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</si>
  <si>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</si>
  <si>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</si>
  <si>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</si>
  <si>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</si>
  <si>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</si>
  <si>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</si>
  <si>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</si>
  <si>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</si>
  <si>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</si>
  <si>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</si>
  <si>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</si>
  <si>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</si>
  <si>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</si>
  <si>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</si>
  <si>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</si>
  <si>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</si>
  <si>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</si>
  <si>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</si>
  <si>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</si>
  <si>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</si>
  <si>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</si>
  <si>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</si>
  <si>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</si>
  <si>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</si>
  <si>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</si>
  <si>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</si>
  <si>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</si>
  <si>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</si>
  <si>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</si>
  <si>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</si>
  <si>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</si>
  <si>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</si>
  <si>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</si>
  <si>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</si>
  <si>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</si>
  <si>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</si>
  <si>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</si>
  <si>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</si>
  <si>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</si>
  <si>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</si>
  <si>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</si>
  <si>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</si>
  <si>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</si>
  <si>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</si>
  <si>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</si>
  <si>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</si>
  <si>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</si>
  <si>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</si>
  <si>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</si>
  <si>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</si>
  <si>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</si>
  <si>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</si>
  <si>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</si>
  <si>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</si>
  <si>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</si>
  <si>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</si>
  <si>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</si>
  <si>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</si>
  <si>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</si>
  <si>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</si>
  <si>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</si>
  <si>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</si>
  <si>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</si>
  <si>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</si>
  <si>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</si>
  <si>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</si>
  <si>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</si>
  <si>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</si>
  <si>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</si>
  <si>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</si>
  <si>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</si>
  <si>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</si>
  <si>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</si>
  <si>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</si>
  <si>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</si>
  <si>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</si>
  <si>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</si>
  <si>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</si>
  <si>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</si>
  <si>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</si>
  <si>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</si>
  <si>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</si>
  <si>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</si>
  <si>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</si>
  <si>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</si>
  <si>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</si>
  <si>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</si>
  <si>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</si>
  <si>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</si>
  <si>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</si>
  <si>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</si>
  <si>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</si>
  <si>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</si>
  <si>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</si>
  <si>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</si>
  <si>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</si>
  <si>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</si>
  <si>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</si>
  <si>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</si>
  <si>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</si>
  <si>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</si>
  <si>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</si>
  <si>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</si>
  <si>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</si>
  <si>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</si>
  <si>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</si>
  <si>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</si>
  <si>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</si>
  <si>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</si>
  <si>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</si>
  <si>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</si>
  <si>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</si>
  <si>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</si>
  <si>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</si>
  <si>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</si>
  <si>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</si>
  <si>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</si>
  <si>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</si>
  <si>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</si>
  <si>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</si>
  <si>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</si>
  <si>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</si>
  <si>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</si>
  <si>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</si>
  <si>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</si>
  <si>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</si>
  <si>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</si>
  <si>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</si>
  <si>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</si>
  <si>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</si>
  <si>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</si>
  <si>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</si>
  <si>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</si>
  <si>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</si>
  <si>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</si>
  <si>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</si>
  <si>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</si>
  <si>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</si>
  <si>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</si>
  <si>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</si>
  <si>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</si>
  <si>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</si>
  <si>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</si>
  <si>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</si>
  <si>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</si>
  <si>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</si>
  <si>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</si>
  <si>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</si>
  <si>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One Hartford Plaza</t>
  </si>
  <si>
    <t>Hartford</t>
  </si>
  <si>
    <t>See attached</t>
  </si>
  <si>
    <t>N/A</t>
  </si>
  <si>
    <t>Meggan Conner</t>
  </si>
  <si>
    <t>(860)547-2849</t>
  </si>
  <si>
    <t>Assistant Vice President, Government Affairs</t>
  </si>
  <si>
    <t>meggan.conner@thehartford.com</t>
  </si>
  <si>
    <t>Hartford Fire &amp; Casualty Group</t>
  </si>
  <si>
    <t>Chief Ethics and Compliance Officer</t>
  </si>
  <si>
    <t>see attached</t>
  </si>
  <si>
    <t>Hartford Accident and Indemnity Company</t>
  </si>
  <si>
    <t>Colleen Pernerewski</t>
  </si>
  <si>
    <t>860-547-9453</t>
  </si>
  <si>
    <t>colleen.pernerewski@thehartford.com</t>
  </si>
  <si>
    <t>This Report Is Due No Later Than:   February 1, 2021</t>
  </si>
  <si>
    <t xml:space="preserve">See attached memorandum document included with our submission in June,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</si>
</sst>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&quot;$&quot;#,##0.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Arial"/>
      <family val="2"/>
    </font>
    <font>
      <i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8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50" fillId="0" borderId="0" xfId="4" applyFont="1" applyBorder="1" applyAlignment="1">
      <alignment horizontal="left"/>
    </xf>
    <xf numFmtId="164" fontId="50" fillId="0" borderId="0" xfId="4" applyFont="1" applyAlignment="1">
      <alignment horizontal="left"/>
    </xf>
    <xf numFmtId="164" fontId="51" fillId="0" borderId="0" xfId="5" applyFont="1" applyBorder="1" applyAlignment="1">
      <alignment horizontal="center" vertical="center"/>
    </xf>
    <xf numFmtId="164" fontId="50" fillId="0" borderId="0" xfId="4" applyFont="1" applyBorder="1"/>
    <xf numFmtId="6" fontId="52" fillId="0" borderId="0" xfId="3" quotePrefix="1" applyNumberFormat="1" applyFont="1" applyFill="1" applyBorder="1" applyAlignment="1">
      <alignment horizontal="left"/>
    </xf>
    <xf numFmtId="173" fontId="40" fillId="0" borderId="15" xfId="2" applyNumberFormat="1" applyFont="1" applyFill="1" applyBorder="1" applyAlignment="1">
      <alignment horizontal="right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3" applyNumberFormat="1" applyFont="1" applyBorder="1" applyAlignment="1">
      <alignment horizontal="center"/>
    </xf>
    <xf numFmtId="49" fontId="43" fillId="0" borderId="10" xfId="3" applyNumberFormat="1" applyFont="1" applyBorder="1" applyAlignment="1">
      <alignment horizontal="center"/>
    </xf>
    <xf numFmtId="49" fontId="43" fillId="3" borderId="10" xfId="3" applyNumberFormat="1" applyFont="1" applyFill="1" applyBorder="1" applyAlignment="1">
      <alignment horizontal="center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52" fillId="0" borderId="8" xfId="3" quotePrefix="1" applyNumberFormat="1" applyFont="1" applyBorder="1" applyAlignment="1">
      <alignment horizontal="left" vertical="top" wrapText="1"/>
    </xf>
    <xf numFmtId="0" fontId="52" fillId="0" borderId="24" xfId="3" quotePrefix="1" applyNumberFormat="1" applyFont="1" applyBorder="1" applyAlignment="1">
      <alignment horizontal="left" vertical="top" wrapText="1"/>
    </xf>
    <xf numFmtId="0" fontId="52" fillId="0" borderId="25" xfId="3" quotePrefix="1" applyNumberFormat="1" applyFont="1" applyBorder="1" applyAlignment="1">
      <alignment horizontal="left" vertical="top" wrapText="1"/>
    </xf>
    <xf numFmtId="49" fontId="53" fillId="0" borderId="23" xfId="3" quotePrefix="1" applyNumberFormat="1" applyFont="1" applyBorder="1" applyAlignment="1">
      <alignment horizontal="left" vertical="top" wrapText="1"/>
    </xf>
    <xf numFmtId="49" fontId="52" fillId="0" borderId="8" xfId="3" quotePrefix="1" applyNumberFormat="1" applyFont="1" applyBorder="1" applyAlignment="1">
      <alignment horizontal="left" vertical="top"/>
    </xf>
    <xf numFmtId="49" fontId="52" fillId="0" borderId="24" xfId="3" quotePrefix="1" applyNumberFormat="1" applyFont="1" applyBorder="1" applyAlignment="1">
      <alignment horizontal="left" vertical="top"/>
    </xf>
    <xf numFmtId="49" fontId="52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checked="Checked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fmlaLink="$Q$55" lockText="1" noThreeD="1"/>
</file>

<file path=xl/ctrlProps/ctrlProp91.xml><?xml version="1.0" encoding="utf-8"?>
<formControlPr xmlns="http://schemas.microsoft.com/office/spreadsheetml/2009/9/main" objectType="CheckBox" checked="Checked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olleen.pernerewski@thehartford.com" TargetMode="External"/><Relationship Id="rId1" Type="http://schemas.openxmlformats.org/officeDocument/2006/relationships/hyperlink" Target="mailto:meggan.conner@thehartfor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R37" sqref="R37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8" t="s">
        <v>19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</row>
    <row r="3" spans="1:21" s="9" customFormat="1" ht="19.5" x14ac:dyDescent="0.25">
      <c r="A3" s="358" t="s">
        <v>42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25" customHeight="1" x14ac:dyDescent="0.25">
      <c r="A5" s="359" t="s">
        <v>98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</row>
    <row r="6" spans="1:21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4" t="s">
        <v>361</v>
      </c>
      <c r="C9" s="269"/>
      <c r="D9" s="269"/>
      <c r="E9" s="269"/>
      <c r="F9" s="269"/>
      <c r="G9" s="269"/>
      <c r="H9" s="269"/>
      <c r="I9" s="269"/>
      <c r="J9" s="14"/>
      <c r="K9" s="15"/>
      <c r="L9" s="348">
        <v>22357</v>
      </c>
      <c r="M9" s="270"/>
      <c r="N9" s="16"/>
      <c r="U9" s="27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0"/>
      <c r="J10" s="361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4" t="s">
        <v>358</v>
      </c>
      <c r="C13" s="269"/>
      <c r="D13" s="269"/>
      <c r="E13" s="269"/>
      <c r="F13" s="269"/>
      <c r="G13" s="269"/>
      <c r="H13" s="269"/>
      <c r="I13" s="269"/>
      <c r="J13" s="20"/>
      <c r="K13" s="21"/>
      <c r="L13" s="348">
        <v>91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1"/>
      <c r="J14" s="361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4" t="s">
        <v>350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4" t="s">
        <v>351</v>
      </c>
      <c r="C20" s="269"/>
      <c r="D20" s="269"/>
      <c r="E20" s="269"/>
      <c r="F20" s="269"/>
      <c r="G20" s="269"/>
      <c r="H20" s="24"/>
      <c r="I20" s="295" t="s">
        <v>245</v>
      </c>
      <c r="J20" s="125"/>
      <c r="K20" s="25"/>
      <c r="L20" s="154">
        <v>6155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345"/>
      <c r="G25" s="345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333</v>
      </c>
      <c r="F27" s="26"/>
      <c r="G27" s="26"/>
      <c r="H27" s="27"/>
      <c r="I27" s="29"/>
      <c r="J27" s="342"/>
      <c r="K27" s="343"/>
      <c r="L27" s="344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3" t="s">
        <v>76</v>
      </c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44228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5" t="s">
        <v>362</v>
      </c>
      <c r="C35" s="269"/>
      <c r="D35" s="269"/>
      <c r="E35" s="269"/>
      <c r="F35" s="269"/>
      <c r="G35" s="269"/>
      <c r="H35" s="35"/>
      <c r="I35" s="285" t="s">
        <v>363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62" t="s">
        <v>38</v>
      </c>
      <c r="J36" s="362"/>
      <c r="K36" s="178"/>
      <c r="L36" s="362" t="s">
        <v>39</v>
      </c>
      <c r="M36" s="362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6" t="s">
        <v>359</v>
      </c>
      <c r="C38" s="272"/>
      <c r="D38" s="272"/>
      <c r="E38" s="272"/>
      <c r="F38" s="272"/>
      <c r="G38" s="272"/>
      <c r="H38" s="33"/>
      <c r="I38" s="349" t="s">
        <v>364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2" t="s">
        <v>41</v>
      </c>
      <c r="J39" s="362"/>
      <c r="K39" s="362"/>
      <c r="L39" s="362"/>
      <c r="M39" s="362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5" t="s">
        <v>354</v>
      </c>
      <c r="C42" s="269"/>
      <c r="D42" s="269"/>
      <c r="E42" s="269"/>
      <c r="F42" s="269"/>
      <c r="G42" s="269"/>
      <c r="H42" s="36"/>
      <c r="I42" s="285" t="s">
        <v>355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4" t="s">
        <v>356</v>
      </c>
      <c r="C46" s="269"/>
      <c r="D46" s="269"/>
      <c r="E46" s="269"/>
      <c r="F46" s="269"/>
      <c r="G46" s="269"/>
      <c r="H46" s="22"/>
      <c r="I46" s="283" t="s">
        <v>357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5" t="s">
        <v>365</v>
      </c>
      <c r="B52" s="356"/>
      <c r="C52" s="356"/>
      <c r="D52" s="356"/>
      <c r="E52" s="356"/>
      <c r="F52" s="356"/>
      <c r="G52" s="356"/>
      <c r="H52" s="356"/>
      <c r="I52" s="356"/>
      <c r="J52" s="356"/>
      <c r="K52" s="356"/>
      <c r="L52" s="356"/>
      <c r="M52" s="356"/>
      <c r="N52" s="357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4" t="s">
        <v>170</v>
      </c>
      <c r="C54" s="354"/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33"/>
    </row>
    <row r="55" spans="1:14" ht="12.75" customHeight="1" x14ac:dyDescent="0.2">
      <c r="B55" s="354"/>
      <c r="C55" s="354"/>
      <c r="D55" s="354"/>
      <c r="E55" s="354"/>
      <c r="F55" s="354"/>
      <c r="G55" s="354"/>
      <c r="H55" s="354"/>
      <c r="I55" s="354"/>
      <c r="J55" s="354"/>
      <c r="K55" s="354"/>
      <c r="L55" s="354"/>
      <c r="M55" s="354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334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  <hyperlink ref="I38" r:id="rId2"/>
  </hyperlinks>
  <printOptions horizontalCentered="1" verticalCentered="1"/>
  <pageMargins left="0.25" right="0.25" top="0.75" bottom="0.75" header="0.3" footer="0.3"/>
  <pageSetup scale="59" orientation="portrait" r:id="rId3"/>
  <headerFooter alignWithMargins="0">
    <oddFooter>&amp;R&amp;8April 2020&amp;L&amp;8California Department of Insurance - Rate Specialist Bureau
208597395_2 LAW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Normal="100" workbookViewId="0">
      <selection activeCell="E19" sqref="E19:F20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8" width="13.28515625" style="73" customWidth="1"/>
    <col min="9" max="9" width="10.5703125" style="73" bestFit="1" customWidth="1"/>
    <col min="10" max="10" width="10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7" t="s">
        <v>54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4" t="s">
        <v>318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Hartford Accident and Indemnity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22357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341"/>
      <c r="G6" s="115"/>
      <c r="H6" s="115"/>
      <c r="I6" s="115"/>
      <c r="J6" s="116"/>
      <c r="L6" s="76" t="s">
        <v>56</v>
      </c>
      <c r="M6" s="164">
        <f>'Cover Page'!L13</f>
        <v>91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332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335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336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308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309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5">
        <f t="shared" si="0"/>
        <v>1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310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5">
        <f t="shared" si="0"/>
        <v>1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311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5">
        <f t="shared" si="0"/>
        <v>1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312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5">
        <f t="shared" si="0"/>
        <v>1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313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291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1" t="s">
        <v>366</v>
      </c>
      <c r="F19" s="37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3"/>
      <c r="F20" s="37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322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0" t="s">
        <v>326</v>
      </c>
      <c r="C24" s="370"/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1" t="s">
        <v>319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301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300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5">
        <f>N28*1</f>
        <v>1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316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346"/>
      <c r="E37" s="375"/>
      <c r="F37" s="376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346"/>
      <c r="E38" s="377"/>
      <c r="F38" s="378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302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337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3" t="s">
        <v>185</v>
      </c>
      <c r="V41" s="363"/>
      <c r="W41" s="363"/>
      <c r="X41" s="363"/>
      <c r="Y41" s="363"/>
      <c r="Z41" s="363"/>
      <c r="AA41" s="36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299</v>
      </c>
      <c r="C42" s="85"/>
      <c r="D42" s="85"/>
      <c r="E42" s="85"/>
      <c r="F42" s="85"/>
      <c r="G42" s="363" t="s">
        <v>303</v>
      </c>
      <c r="H42" s="363"/>
      <c r="I42" s="363"/>
      <c r="J42" s="363"/>
      <c r="K42" s="363"/>
      <c r="L42" s="363"/>
      <c r="M42" s="36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315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314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304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323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292</v>
      </c>
      <c r="D48" s="73"/>
      <c r="E48" s="89"/>
      <c r="F48" s="89"/>
      <c r="G48" s="350" t="s">
        <v>353</v>
      </c>
      <c r="H48" s="350" t="s">
        <v>360</v>
      </c>
      <c r="I48" s="350" t="s">
        <v>360</v>
      </c>
      <c r="J48" s="235" t="s">
        <v>360</v>
      </c>
      <c r="K48" s="235" t="s">
        <v>360</v>
      </c>
      <c r="L48" s="350" t="s">
        <v>353</v>
      </c>
      <c r="M48" s="350" t="s">
        <v>353</v>
      </c>
      <c r="N48" s="143"/>
      <c r="O48" s="143"/>
      <c r="P48" s="143"/>
      <c r="Q48" s="143"/>
      <c r="R48" s="143"/>
      <c r="S48" s="143"/>
      <c r="T48" s="143"/>
      <c r="U48" s="219" t="str">
        <f>G48</f>
        <v>N/A</v>
      </c>
      <c r="V48" s="219" t="str">
        <f t="shared" ref="V48:AA48" si="14">H48</f>
        <v>see attached</v>
      </c>
      <c r="W48" s="219" t="str">
        <f t="shared" si="14"/>
        <v>see attached</v>
      </c>
      <c r="X48" s="219" t="str">
        <f t="shared" si="14"/>
        <v>see attached</v>
      </c>
      <c r="Y48" s="219" t="str">
        <f t="shared" si="14"/>
        <v>see attached</v>
      </c>
      <c r="Z48" s="219" t="str">
        <f t="shared" si="14"/>
        <v>N/A</v>
      </c>
      <c r="AA48" s="219" t="str">
        <f t="shared" si="14"/>
        <v>N/A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293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3" t="s">
        <v>185</v>
      </c>
      <c r="V51" s="363"/>
      <c r="W51" s="363"/>
      <c r="X51" s="363"/>
      <c r="Y51" s="363"/>
      <c r="Z51" s="363"/>
      <c r="AA51" s="36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338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299</v>
      </c>
      <c r="C53" s="92"/>
      <c r="D53" s="92"/>
      <c r="E53" s="92"/>
      <c r="F53" s="92"/>
      <c r="G53" s="363" t="s">
        <v>303</v>
      </c>
      <c r="H53" s="363"/>
      <c r="I53" s="363"/>
      <c r="J53" s="363"/>
      <c r="K53" s="363"/>
      <c r="L53" s="363"/>
      <c r="M53" s="36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339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294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1</v>
      </c>
      <c r="Q55" s="146" t="b">
        <v>1</v>
      </c>
      <c r="R55" s="146" t="b">
        <v>1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1</v>
      </c>
      <c r="X55" s="213">
        <f t="shared" ref="X55" si="18">Q55*1</f>
        <v>1</v>
      </c>
      <c r="Y55" s="213">
        <f t="shared" ref="Y55" si="19">R55*1</f>
        <v>1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295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296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1</v>
      </c>
      <c r="Q59" s="146" t="b">
        <v>1</v>
      </c>
      <c r="R59" s="146" t="b">
        <v>1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1</v>
      </c>
      <c r="X59" s="213">
        <f t="shared" si="24"/>
        <v>1</v>
      </c>
      <c r="Y59" s="213">
        <f t="shared" si="25"/>
        <v>1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1</v>
      </c>
      <c r="R60" s="146" t="b">
        <v>1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1</v>
      </c>
      <c r="Y60" s="213">
        <f t="shared" si="25"/>
        <v>1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352" t="s">
        <v>353</v>
      </c>
      <c r="H61" s="351" t="s">
        <v>352</v>
      </c>
      <c r="I61" s="351" t="s">
        <v>352</v>
      </c>
      <c r="J61" s="351" t="s">
        <v>352</v>
      </c>
      <c r="K61" s="351" t="s">
        <v>352</v>
      </c>
      <c r="L61" s="350" t="s">
        <v>353</v>
      </c>
      <c r="M61" s="350" t="s">
        <v>353</v>
      </c>
      <c r="N61" s="143"/>
      <c r="O61" s="143"/>
      <c r="P61" s="143"/>
      <c r="Q61" s="143"/>
      <c r="R61" s="143"/>
      <c r="S61" s="143"/>
      <c r="T61" s="143"/>
      <c r="U61" s="219" t="str">
        <f>G61</f>
        <v>N/A</v>
      </c>
      <c r="V61" s="219" t="str">
        <f t="shared" ref="V61:AA61" si="29">H61</f>
        <v>See attached</v>
      </c>
      <c r="W61" s="219" t="str">
        <f t="shared" si="29"/>
        <v>See attached</v>
      </c>
      <c r="X61" s="219" t="str">
        <f t="shared" si="29"/>
        <v>See attached</v>
      </c>
      <c r="Y61" s="219" t="str">
        <f t="shared" si="29"/>
        <v>See attached</v>
      </c>
      <c r="Z61" s="219" t="str">
        <f t="shared" si="29"/>
        <v>N/A</v>
      </c>
      <c r="AA61" s="219" t="str">
        <f t="shared" si="29"/>
        <v>N/A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297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298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63" t="s">
        <v>303</v>
      </c>
      <c r="H65" s="363"/>
      <c r="I65" s="363"/>
      <c r="J65" s="363"/>
      <c r="K65" s="363"/>
      <c r="L65" s="363"/>
      <c r="M65" s="363"/>
      <c r="N65" s="142"/>
      <c r="O65" s="142"/>
      <c r="P65" s="142"/>
      <c r="Q65" s="142"/>
      <c r="R65" s="142"/>
      <c r="S65" s="142"/>
      <c r="T65" s="142"/>
      <c r="U65" s="363" t="s">
        <v>185</v>
      </c>
      <c r="V65" s="363"/>
      <c r="W65" s="363"/>
      <c r="X65" s="363"/>
      <c r="Y65" s="363"/>
      <c r="Z65" s="363"/>
      <c r="AA65" s="36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305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306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340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307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325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1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1</v>
      </c>
      <c r="W73" s="213">
        <f t="shared" ref="W73" si="39">P73*1</f>
        <v>1</v>
      </c>
      <c r="X73" s="213">
        <f t="shared" ref="X73" si="40">Q73*1</f>
        <v>1</v>
      </c>
      <c r="Y73" s="213">
        <f t="shared" ref="Y73" si="41">R73*1</f>
        <v>1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3" t="s">
        <v>185</v>
      </c>
      <c r="V75" s="363"/>
      <c r="W75" s="363"/>
      <c r="X75" s="363"/>
      <c r="Y75" s="363"/>
      <c r="Z75" s="363"/>
      <c r="AA75" s="36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341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343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342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344</v>
      </c>
      <c r="C79" s="75"/>
      <c r="D79" s="75"/>
      <c r="E79" s="91"/>
      <c r="F79" s="75"/>
      <c r="G79" s="363" t="s">
        <v>303</v>
      </c>
      <c r="H79" s="363"/>
      <c r="I79" s="363"/>
      <c r="J79" s="363"/>
      <c r="K79" s="363"/>
      <c r="L79" s="363"/>
      <c r="M79" s="363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1</v>
      </c>
      <c r="W81" s="213">
        <f t="shared" ref="W81" si="46">P81*1</f>
        <v>1</v>
      </c>
      <c r="X81" s="213">
        <f t="shared" ref="X81" si="47">Q81*1</f>
        <v>1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1</v>
      </c>
      <c r="W82" s="213">
        <f t="shared" ref="W82:W84" si="53">P82*1</f>
        <v>1</v>
      </c>
      <c r="X82" s="213">
        <f t="shared" ref="X82:X84" si="54">Q82*1</f>
        <v>1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1</v>
      </c>
      <c r="W83" s="213">
        <f t="shared" si="53"/>
        <v>1</v>
      </c>
      <c r="X83" s="213">
        <f t="shared" si="54"/>
        <v>1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317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351" t="s">
        <v>353</v>
      </c>
      <c r="H85" s="351" t="s">
        <v>352</v>
      </c>
      <c r="I85" s="351" t="s">
        <v>352</v>
      </c>
      <c r="J85" s="351" t="s">
        <v>352</v>
      </c>
      <c r="K85" s="351" t="s">
        <v>352</v>
      </c>
      <c r="L85" s="350" t="s">
        <v>353</v>
      </c>
      <c r="M85" s="351" t="s">
        <v>353</v>
      </c>
      <c r="U85" s="211" t="str">
        <f>G85</f>
        <v>N/A</v>
      </c>
      <c r="V85" s="211" t="str">
        <f t="shared" ref="V85:AA85" si="58">H85</f>
        <v>See attached</v>
      </c>
      <c r="W85" s="211" t="str">
        <f t="shared" si="58"/>
        <v>See attached</v>
      </c>
      <c r="X85" s="211" t="str">
        <f t="shared" si="58"/>
        <v>See attached</v>
      </c>
      <c r="Y85" s="211" t="str">
        <f t="shared" si="58"/>
        <v>See attached</v>
      </c>
      <c r="Z85" s="211" t="str">
        <f t="shared" si="58"/>
        <v>N/A</v>
      </c>
      <c r="AA85" s="211" t="str">
        <f t="shared" si="58"/>
        <v>N/A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53" fitToHeight="0" orientation="landscape" horizontalDpi="360" verticalDpi="360" r:id="rId1"/>
  <headerFooter differentFirst="1" alignWithMargins="0">
    <oddFooter>&amp;C&amp;8Page &amp;P of &amp;N&amp;R&amp;8Rate Specialist Bureau  - &amp;D&amp;L&amp;8California Department of Insurance
208597395_1 LAW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7"/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9"/>
    </row>
    <row r="2" spans="1:14" ht="23.25" customHeight="1" x14ac:dyDescent="0.3">
      <c r="A2" s="364" t="s">
        <v>318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6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Hartford Accident and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22357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345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327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328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329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9" t="s">
        <v>366</v>
      </c>
      <c r="D14" s="380"/>
      <c r="E14" s="380"/>
      <c r="F14" s="380"/>
      <c r="G14" s="380"/>
      <c r="H14" s="380"/>
      <c r="I14" s="380"/>
      <c r="J14" s="380"/>
      <c r="K14" s="380"/>
      <c r="L14" s="380"/>
      <c r="M14" s="381"/>
      <c r="N14" s="264"/>
    </row>
    <row r="15" spans="1:14" x14ac:dyDescent="0.25">
      <c r="A15" s="262"/>
      <c r="B15" s="264"/>
      <c r="C15" s="382"/>
      <c r="D15" s="383"/>
      <c r="E15" s="383"/>
      <c r="F15" s="383"/>
      <c r="G15" s="383"/>
      <c r="H15" s="383"/>
      <c r="I15" s="383"/>
      <c r="J15" s="383"/>
      <c r="K15" s="383"/>
      <c r="L15" s="383"/>
      <c r="M15" s="384"/>
      <c r="N15" s="264"/>
    </row>
    <row r="16" spans="1:14" x14ac:dyDescent="0.25">
      <c r="A16" s="262"/>
      <c r="B16" s="264"/>
      <c r="C16" s="382"/>
      <c r="D16" s="383"/>
      <c r="E16" s="383"/>
      <c r="F16" s="383"/>
      <c r="G16" s="383"/>
      <c r="H16" s="383"/>
      <c r="I16" s="383"/>
      <c r="J16" s="383"/>
      <c r="K16" s="383"/>
      <c r="L16" s="383"/>
      <c r="M16" s="384"/>
      <c r="N16" s="264"/>
    </row>
    <row r="17" spans="1:14" x14ac:dyDescent="0.25">
      <c r="A17" s="262"/>
      <c r="B17" s="264"/>
      <c r="C17" s="382"/>
      <c r="D17" s="383"/>
      <c r="E17" s="383"/>
      <c r="F17" s="383"/>
      <c r="G17" s="383"/>
      <c r="H17" s="383"/>
      <c r="I17" s="383"/>
      <c r="J17" s="383"/>
      <c r="K17" s="383"/>
      <c r="L17" s="383"/>
      <c r="M17" s="384"/>
      <c r="N17" s="264"/>
    </row>
    <row r="18" spans="1:14" x14ac:dyDescent="0.25">
      <c r="A18" s="262"/>
      <c r="B18" s="264"/>
      <c r="C18" s="382"/>
      <c r="D18" s="383"/>
      <c r="E18" s="383"/>
      <c r="F18" s="383"/>
      <c r="G18" s="383"/>
      <c r="H18" s="383"/>
      <c r="I18" s="383"/>
      <c r="J18" s="383"/>
      <c r="K18" s="383"/>
      <c r="L18" s="383"/>
      <c r="M18" s="384"/>
      <c r="N18" s="264"/>
    </row>
    <row r="19" spans="1:14" x14ac:dyDescent="0.25">
      <c r="A19" s="262"/>
      <c r="B19" s="264"/>
      <c r="C19" s="382"/>
      <c r="D19" s="383"/>
      <c r="E19" s="383"/>
      <c r="F19" s="383"/>
      <c r="G19" s="383"/>
      <c r="H19" s="383"/>
      <c r="I19" s="383"/>
      <c r="J19" s="383"/>
      <c r="K19" s="383"/>
      <c r="L19" s="383"/>
      <c r="M19" s="384"/>
      <c r="N19" s="264"/>
    </row>
    <row r="20" spans="1:14" x14ac:dyDescent="0.25">
      <c r="A20" s="262"/>
      <c r="B20" s="264"/>
      <c r="C20" s="382"/>
      <c r="D20" s="383"/>
      <c r="E20" s="383"/>
      <c r="F20" s="383"/>
      <c r="G20" s="383"/>
      <c r="H20" s="383"/>
      <c r="I20" s="383"/>
      <c r="J20" s="383"/>
      <c r="K20" s="383"/>
      <c r="L20" s="383"/>
      <c r="M20" s="384"/>
      <c r="N20" s="264"/>
    </row>
    <row r="21" spans="1:14" x14ac:dyDescent="0.25">
      <c r="A21" s="262"/>
      <c r="B21" s="264"/>
      <c r="C21" s="382"/>
      <c r="D21" s="383"/>
      <c r="E21" s="383"/>
      <c r="F21" s="383"/>
      <c r="G21" s="383"/>
      <c r="H21" s="383"/>
      <c r="I21" s="383"/>
      <c r="J21" s="383"/>
      <c r="K21" s="383"/>
      <c r="L21" s="383"/>
      <c r="M21" s="384"/>
      <c r="N21" s="264"/>
    </row>
    <row r="22" spans="1:14" x14ac:dyDescent="0.25">
      <c r="A22" s="262"/>
      <c r="B22" s="264"/>
      <c r="C22" s="382"/>
      <c r="D22" s="383"/>
      <c r="E22" s="383"/>
      <c r="F22" s="383"/>
      <c r="G22" s="383"/>
      <c r="H22" s="383"/>
      <c r="I22" s="383"/>
      <c r="J22" s="383"/>
      <c r="K22" s="383"/>
      <c r="L22" s="383"/>
      <c r="M22" s="384"/>
      <c r="N22" s="264"/>
    </row>
    <row r="23" spans="1:14" x14ac:dyDescent="0.25">
      <c r="A23" s="262"/>
      <c r="B23" s="264"/>
      <c r="C23" s="385"/>
      <c r="D23" s="386"/>
      <c r="E23" s="386"/>
      <c r="F23" s="386"/>
      <c r="G23" s="386"/>
      <c r="H23" s="386"/>
      <c r="I23" s="386"/>
      <c r="J23" s="386"/>
      <c r="K23" s="386"/>
      <c r="L23" s="386"/>
      <c r="M23" s="387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346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347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348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349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330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331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329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9" t="s">
        <v>366</v>
      </c>
      <c r="D33" s="380"/>
      <c r="E33" s="380"/>
      <c r="F33" s="380"/>
      <c r="G33" s="380"/>
      <c r="H33" s="380"/>
      <c r="I33" s="380"/>
      <c r="J33" s="380"/>
      <c r="K33" s="380"/>
      <c r="L33" s="380"/>
      <c r="M33" s="381"/>
      <c r="N33" s="264"/>
    </row>
    <row r="34" spans="1:14" x14ac:dyDescent="0.25">
      <c r="A34" s="262"/>
      <c r="B34" s="263"/>
      <c r="C34" s="382"/>
      <c r="D34" s="383"/>
      <c r="E34" s="383"/>
      <c r="F34" s="383"/>
      <c r="G34" s="383"/>
      <c r="H34" s="383"/>
      <c r="I34" s="383"/>
      <c r="J34" s="383"/>
      <c r="K34" s="383"/>
      <c r="L34" s="383"/>
      <c r="M34" s="384"/>
      <c r="N34" s="264"/>
    </row>
    <row r="35" spans="1:14" x14ac:dyDescent="0.25">
      <c r="A35" s="262"/>
      <c r="B35" s="263"/>
      <c r="C35" s="382"/>
      <c r="D35" s="383"/>
      <c r="E35" s="383"/>
      <c r="F35" s="383"/>
      <c r="G35" s="383"/>
      <c r="H35" s="383"/>
      <c r="I35" s="383"/>
      <c r="J35" s="383"/>
      <c r="K35" s="383"/>
      <c r="L35" s="383"/>
      <c r="M35" s="384"/>
      <c r="N35" s="264"/>
    </row>
    <row r="36" spans="1:14" x14ac:dyDescent="0.25">
      <c r="A36" s="262"/>
      <c r="B36" s="263"/>
      <c r="C36" s="382"/>
      <c r="D36" s="383"/>
      <c r="E36" s="383"/>
      <c r="F36" s="383"/>
      <c r="G36" s="383"/>
      <c r="H36" s="383"/>
      <c r="I36" s="383"/>
      <c r="J36" s="383"/>
      <c r="K36" s="383"/>
      <c r="L36" s="383"/>
      <c r="M36" s="384"/>
      <c r="N36" s="264"/>
    </row>
    <row r="37" spans="1:14" x14ac:dyDescent="0.25">
      <c r="A37" s="262"/>
      <c r="B37" s="263"/>
      <c r="C37" s="382"/>
      <c r="D37" s="383"/>
      <c r="E37" s="383"/>
      <c r="F37" s="383"/>
      <c r="G37" s="383"/>
      <c r="H37" s="383"/>
      <c r="I37" s="383"/>
      <c r="J37" s="383"/>
      <c r="K37" s="383"/>
      <c r="L37" s="383"/>
      <c r="M37" s="384"/>
      <c r="N37" s="264"/>
    </row>
    <row r="38" spans="1:14" x14ac:dyDescent="0.25">
      <c r="A38" s="262"/>
      <c r="B38" s="263"/>
      <c r="C38" s="382"/>
      <c r="D38" s="383"/>
      <c r="E38" s="383"/>
      <c r="F38" s="383"/>
      <c r="G38" s="383"/>
      <c r="H38" s="383"/>
      <c r="I38" s="383"/>
      <c r="J38" s="383"/>
      <c r="K38" s="383"/>
      <c r="L38" s="383"/>
      <c r="M38" s="384"/>
      <c r="N38" s="264"/>
    </row>
    <row r="39" spans="1:14" x14ac:dyDescent="0.25">
      <c r="A39" s="262"/>
      <c r="B39" s="263"/>
      <c r="C39" s="382"/>
      <c r="D39" s="383"/>
      <c r="E39" s="383"/>
      <c r="F39" s="383"/>
      <c r="G39" s="383"/>
      <c r="H39" s="383"/>
      <c r="I39" s="383"/>
      <c r="J39" s="383"/>
      <c r="K39" s="383"/>
      <c r="L39" s="383"/>
      <c r="M39" s="384"/>
      <c r="N39" s="264"/>
    </row>
    <row r="40" spans="1:14" x14ac:dyDescent="0.25">
      <c r="A40" s="262"/>
      <c r="B40" s="263"/>
      <c r="C40" s="382"/>
      <c r="D40" s="383"/>
      <c r="E40" s="383"/>
      <c r="F40" s="383"/>
      <c r="G40" s="383"/>
      <c r="H40" s="383"/>
      <c r="I40" s="383"/>
      <c r="J40" s="383"/>
      <c r="K40" s="383"/>
      <c r="L40" s="383"/>
      <c r="M40" s="384"/>
      <c r="N40" s="264"/>
    </row>
    <row r="41" spans="1:14" x14ac:dyDescent="0.25">
      <c r="A41" s="262"/>
      <c r="B41" s="263"/>
      <c r="C41" s="382"/>
      <c r="D41" s="383"/>
      <c r="E41" s="383"/>
      <c r="F41" s="383"/>
      <c r="G41" s="383"/>
      <c r="H41" s="383"/>
      <c r="I41" s="383"/>
      <c r="J41" s="383"/>
      <c r="K41" s="383"/>
      <c r="L41" s="383"/>
      <c r="M41" s="384"/>
      <c r="N41" s="264"/>
    </row>
    <row r="42" spans="1:14" x14ac:dyDescent="0.25">
      <c r="A42" s="262"/>
      <c r="B42" s="263"/>
      <c r="C42" s="382"/>
      <c r="D42" s="383"/>
      <c r="E42" s="383"/>
      <c r="F42" s="383"/>
      <c r="G42" s="383"/>
      <c r="H42" s="383"/>
      <c r="I42" s="383"/>
      <c r="J42" s="383"/>
      <c r="K42" s="383"/>
      <c r="L42" s="383"/>
      <c r="M42" s="384"/>
      <c r="N42" s="264"/>
    </row>
    <row r="43" spans="1:14" x14ac:dyDescent="0.25">
      <c r="A43" s="262"/>
      <c r="B43" s="263"/>
      <c r="C43" s="382"/>
      <c r="D43" s="383"/>
      <c r="E43" s="383"/>
      <c r="F43" s="383"/>
      <c r="G43" s="383"/>
      <c r="H43" s="383"/>
      <c r="I43" s="383"/>
      <c r="J43" s="383"/>
      <c r="K43" s="383"/>
      <c r="L43" s="383"/>
      <c r="M43" s="384"/>
      <c r="N43" s="264"/>
    </row>
    <row r="44" spans="1:14" x14ac:dyDescent="0.25">
      <c r="A44" s="262"/>
      <c r="B44" s="263"/>
      <c r="C44" s="382"/>
      <c r="D44" s="383"/>
      <c r="E44" s="383"/>
      <c r="F44" s="383"/>
      <c r="G44" s="383"/>
      <c r="H44" s="383"/>
      <c r="I44" s="383"/>
      <c r="J44" s="383"/>
      <c r="K44" s="383"/>
      <c r="L44" s="383"/>
      <c r="M44" s="384"/>
      <c r="N44" s="264"/>
    </row>
    <row r="45" spans="1:14" x14ac:dyDescent="0.25">
      <c r="A45" s="262"/>
      <c r="B45" s="263"/>
      <c r="C45" s="382"/>
      <c r="D45" s="383"/>
      <c r="E45" s="383"/>
      <c r="F45" s="383"/>
      <c r="G45" s="383"/>
      <c r="H45" s="383"/>
      <c r="I45" s="383"/>
      <c r="J45" s="383"/>
      <c r="K45" s="383"/>
      <c r="L45" s="383"/>
      <c r="M45" s="384"/>
      <c r="N45" s="264"/>
    </row>
    <row r="46" spans="1:14" x14ac:dyDescent="0.25">
      <c r="A46" s="262"/>
      <c r="B46" s="263"/>
      <c r="C46" s="382"/>
      <c r="D46" s="383"/>
      <c r="E46" s="383"/>
      <c r="F46" s="383"/>
      <c r="G46" s="383"/>
      <c r="H46" s="383"/>
      <c r="I46" s="383"/>
      <c r="J46" s="383"/>
      <c r="K46" s="383"/>
      <c r="L46" s="383"/>
      <c r="M46" s="384"/>
      <c r="N46" s="264"/>
    </row>
    <row r="47" spans="1:14" x14ac:dyDescent="0.25">
      <c r="A47" s="262"/>
      <c r="B47" s="263"/>
      <c r="C47" s="382"/>
      <c r="D47" s="383"/>
      <c r="E47" s="383"/>
      <c r="F47" s="383"/>
      <c r="G47" s="383"/>
      <c r="H47" s="383"/>
      <c r="I47" s="383"/>
      <c r="J47" s="383"/>
      <c r="K47" s="383"/>
      <c r="L47" s="383"/>
      <c r="M47" s="384"/>
      <c r="N47" s="264"/>
    </row>
    <row r="48" spans="1:14" x14ac:dyDescent="0.25">
      <c r="A48" s="262"/>
      <c r="B48" s="263"/>
      <c r="C48" s="382"/>
      <c r="D48" s="383"/>
      <c r="E48" s="383"/>
      <c r="F48" s="383"/>
      <c r="G48" s="383"/>
      <c r="H48" s="383"/>
      <c r="I48" s="383"/>
      <c r="J48" s="383"/>
      <c r="K48" s="383"/>
      <c r="L48" s="383"/>
      <c r="M48" s="384"/>
      <c r="N48" s="264"/>
    </row>
    <row r="49" spans="1:14" x14ac:dyDescent="0.25">
      <c r="A49" s="262"/>
      <c r="B49" s="263"/>
      <c r="C49" s="382"/>
      <c r="D49" s="383"/>
      <c r="E49" s="383"/>
      <c r="F49" s="383"/>
      <c r="G49" s="383"/>
      <c r="H49" s="383"/>
      <c r="I49" s="383"/>
      <c r="J49" s="383"/>
      <c r="K49" s="383"/>
      <c r="L49" s="383"/>
      <c r="M49" s="384"/>
      <c r="N49" s="264"/>
    </row>
    <row r="50" spans="1:14" x14ac:dyDescent="0.25">
      <c r="A50" s="262"/>
      <c r="B50" s="263"/>
      <c r="C50" s="382"/>
      <c r="D50" s="383"/>
      <c r="E50" s="383"/>
      <c r="F50" s="383"/>
      <c r="G50" s="383"/>
      <c r="H50" s="383"/>
      <c r="I50" s="383"/>
      <c r="J50" s="383"/>
      <c r="K50" s="383"/>
      <c r="L50" s="383"/>
      <c r="M50" s="384"/>
      <c r="N50" s="264"/>
    </row>
    <row r="51" spans="1:14" x14ac:dyDescent="0.25">
      <c r="A51" s="262"/>
      <c r="B51" s="263"/>
      <c r="C51" s="382"/>
      <c r="D51" s="383"/>
      <c r="E51" s="383"/>
      <c r="F51" s="383"/>
      <c r="G51" s="383"/>
      <c r="H51" s="383"/>
      <c r="I51" s="383"/>
      <c r="J51" s="383"/>
      <c r="K51" s="383"/>
      <c r="L51" s="383"/>
      <c r="M51" s="384"/>
      <c r="N51" s="264"/>
    </row>
    <row r="52" spans="1:14" x14ac:dyDescent="0.25">
      <c r="A52" s="262"/>
      <c r="B52" s="263"/>
      <c r="C52" s="382"/>
      <c r="D52" s="383"/>
      <c r="E52" s="383"/>
      <c r="F52" s="383"/>
      <c r="G52" s="383"/>
      <c r="H52" s="383"/>
      <c r="I52" s="383"/>
      <c r="J52" s="383"/>
      <c r="K52" s="383"/>
      <c r="L52" s="383"/>
      <c r="M52" s="384"/>
      <c r="N52" s="264"/>
    </row>
    <row r="53" spans="1:14" x14ac:dyDescent="0.25">
      <c r="A53" s="262"/>
      <c r="B53" s="263"/>
      <c r="C53" s="382"/>
      <c r="D53" s="383"/>
      <c r="E53" s="383"/>
      <c r="F53" s="383"/>
      <c r="G53" s="383"/>
      <c r="H53" s="383"/>
      <c r="I53" s="383"/>
      <c r="J53" s="383"/>
      <c r="K53" s="383"/>
      <c r="L53" s="383"/>
      <c r="M53" s="384"/>
      <c r="N53" s="264"/>
    </row>
    <row r="54" spans="1:14" x14ac:dyDescent="0.25">
      <c r="A54" s="262"/>
      <c r="B54" s="263"/>
      <c r="C54" s="382"/>
      <c r="D54" s="383"/>
      <c r="E54" s="383"/>
      <c r="F54" s="383"/>
      <c r="G54" s="383"/>
      <c r="H54" s="383"/>
      <c r="I54" s="383"/>
      <c r="J54" s="383"/>
      <c r="K54" s="383"/>
      <c r="L54" s="383"/>
      <c r="M54" s="384"/>
      <c r="N54" s="264"/>
    </row>
    <row r="55" spans="1:14" x14ac:dyDescent="0.25">
      <c r="A55" s="262"/>
      <c r="B55" s="263"/>
      <c r="C55" s="382"/>
      <c r="D55" s="383"/>
      <c r="E55" s="383"/>
      <c r="F55" s="383"/>
      <c r="G55" s="383"/>
      <c r="H55" s="383"/>
      <c r="I55" s="383"/>
      <c r="J55" s="383"/>
      <c r="K55" s="383"/>
      <c r="L55" s="383"/>
      <c r="M55" s="384"/>
      <c r="N55" s="264"/>
    </row>
    <row r="56" spans="1:14" x14ac:dyDescent="0.25">
      <c r="A56" s="262"/>
      <c r="B56" s="263"/>
      <c r="C56" s="382"/>
      <c r="D56" s="383"/>
      <c r="E56" s="383"/>
      <c r="F56" s="383"/>
      <c r="G56" s="383"/>
      <c r="H56" s="383"/>
      <c r="I56" s="383"/>
      <c r="J56" s="383"/>
      <c r="K56" s="383"/>
      <c r="L56" s="383"/>
      <c r="M56" s="384"/>
      <c r="N56" s="264"/>
    </row>
    <row r="57" spans="1:14" x14ac:dyDescent="0.25">
      <c r="A57" s="262"/>
      <c r="B57" s="263"/>
      <c r="C57" s="382"/>
      <c r="D57" s="383"/>
      <c r="E57" s="383"/>
      <c r="F57" s="383"/>
      <c r="G57" s="383"/>
      <c r="H57" s="383"/>
      <c r="I57" s="383"/>
      <c r="J57" s="383"/>
      <c r="K57" s="383"/>
      <c r="L57" s="383"/>
      <c r="M57" s="384"/>
      <c r="N57" s="264"/>
    </row>
    <row r="58" spans="1:14" x14ac:dyDescent="0.25">
      <c r="A58" s="262"/>
      <c r="B58" s="263"/>
      <c r="C58" s="382"/>
      <c r="D58" s="383"/>
      <c r="E58" s="383"/>
      <c r="F58" s="383"/>
      <c r="G58" s="383"/>
      <c r="H58" s="383"/>
      <c r="I58" s="383"/>
      <c r="J58" s="383"/>
      <c r="K58" s="383"/>
      <c r="L58" s="383"/>
      <c r="M58" s="384"/>
      <c r="N58" s="264"/>
    </row>
    <row r="59" spans="1:14" x14ac:dyDescent="0.25">
      <c r="A59" s="262"/>
      <c r="B59" s="263"/>
      <c r="C59" s="382"/>
      <c r="D59" s="383"/>
      <c r="E59" s="383"/>
      <c r="F59" s="383"/>
      <c r="G59" s="383"/>
      <c r="H59" s="383"/>
      <c r="I59" s="383"/>
      <c r="J59" s="383"/>
      <c r="K59" s="383"/>
      <c r="L59" s="383"/>
      <c r="M59" s="384"/>
      <c r="N59" s="264"/>
    </row>
    <row r="60" spans="1:14" x14ac:dyDescent="0.25">
      <c r="A60" s="262"/>
      <c r="B60" s="263"/>
      <c r="C60" s="382"/>
      <c r="D60" s="383"/>
      <c r="E60" s="383"/>
      <c r="F60" s="383"/>
      <c r="G60" s="383"/>
      <c r="H60" s="383"/>
      <c r="I60" s="383"/>
      <c r="J60" s="383"/>
      <c r="K60" s="383"/>
      <c r="L60" s="383"/>
      <c r="M60" s="384"/>
      <c r="N60" s="264"/>
    </row>
    <row r="61" spans="1:14" x14ac:dyDescent="0.25">
      <c r="A61" s="262"/>
      <c r="B61" s="263"/>
      <c r="C61" s="382"/>
      <c r="D61" s="383"/>
      <c r="E61" s="383"/>
      <c r="F61" s="383"/>
      <c r="G61" s="383"/>
      <c r="H61" s="383"/>
      <c r="I61" s="383"/>
      <c r="J61" s="383"/>
      <c r="K61" s="383"/>
      <c r="L61" s="383"/>
      <c r="M61" s="384"/>
      <c r="N61" s="264"/>
    </row>
    <row r="62" spans="1:14" x14ac:dyDescent="0.25">
      <c r="A62" s="262"/>
      <c r="B62" s="263"/>
      <c r="C62" s="385"/>
      <c r="D62" s="386"/>
      <c r="E62" s="386"/>
      <c r="F62" s="386"/>
      <c r="G62" s="386"/>
      <c r="H62" s="386"/>
      <c r="I62" s="386"/>
      <c r="J62" s="386"/>
      <c r="K62" s="386"/>
      <c r="L62" s="386"/>
      <c r="M62" s="387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M20" sqref="M20"/>
    </sheetView>
  </sheetViews>
  <sheetFormatPr defaultColWidth="8.85546875" defaultRowHeight="15" x14ac:dyDescent="0.2"/>
  <cols>
    <col min="1" max="1" width="19" style="286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8" t="s">
        <v>19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70"/>
      <c r="O1" s="70"/>
      <c r="P1" s="70"/>
      <c r="Q1" s="71"/>
      <c r="R1" s="71"/>
    </row>
    <row r="2" spans="1:21" ht="26.25" customHeight="1" x14ac:dyDescent="0.35">
      <c r="A2" s="389" t="s">
        <v>18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71"/>
      <c r="O2" s="71"/>
      <c r="P2" s="71"/>
      <c r="Q2" s="71"/>
      <c r="R2" s="71"/>
    </row>
    <row r="3" spans="1:21" ht="18" x14ac:dyDescent="0.25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Hartford Accident and Indemnity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22357</v>
      </c>
      <c r="N5" s="2"/>
      <c r="O5" s="2"/>
      <c r="P5" s="2"/>
      <c r="Q5" s="2"/>
      <c r="R5" s="2"/>
    </row>
    <row r="6" spans="1:21" s="3" customFormat="1" ht="14.25" x14ac:dyDescent="0.2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Hartford Fire &amp; Casualty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91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25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25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2" customFormat="1" ht="15" customHeight="1" x14ac:dyDescent="0.25">
      <c r="A13" s="324"/>
      <c r="B13" s="305" t="s">
        <v>216</v>
      </c>
      <c r="C13" s="305"/>
      <c r="D13" s="305"/>
      <c r="E13" s="305"/>
      <c r="F13" s="306" t="s">
        <v>14</v>
      </c>
      <c r="G13" s="307" t="s">
        <v>320</v>
      </c>
      <c r="H13" s="313"/>
      <c r="I13" s="308" t="s">
        <v>9</v>
      </c>
      <c r="J13" s="308" t="s">
        <v>9</v>
      </c>
      <c r="K13" s="309" t="s">
        <v>13</v>
      </c>
      <c r="L13" s="310" t="s">
        <v>321</v>
      </c>
      <c r="M13" s="315" t="s">
        <v>12</v>
      </c>
    </row>
    <row r="14" spans="1:21" s="72" customFormat="1" ht="15" customHeight="1" x14ac:dyDescent="0.25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2" customFormat="1" ht="15" customHeight="1" thickBot="1" x14ac:dyDescent="0.3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/>
      <c r="B17" s="323"/>
      <c r="C17" s="323"/>
      <c r="D17" s="323"/>
      <c r="E17" s="323"/>
      <c r="F17" s="328"/>
      <c r="G17" s="329"/>
      <c r="H17" s="347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/>
      <c r="B18" s="323"/>
      <c r="C18" s="323"/>
      <c r="D18" s="323"/>
      <c r="E18" s="323"/>
      <c r="F18" s="328"/>
      <c r="G18" s="329"/>
      <c r="H18" s="347"/>
      <c r="I18" s="330"/>
      <c r="J18" s="330"/>
      <c r="K18" s="328"/>
      <c r="L18" s="327"/>
      <c r="M18" s="327"/>
      <c r="O18" s="300" t="str">
        <f t="shared" ref="O18:O62" si="0">IF(OR(B18="PPA", B18="CMP",B18="CML",B18="CMA",B18="WC",B18="MED"),B18,"ASLine")</f>
        <v>ASLine</v>
      </c>
    </row>
    <row r="19" spans="1:15" s="300" customFormat="1" ht="16.5" customHeight="1" x14ac:dyDescent="0.25">
      <c r="A19" s="326"/>
      <c r="B19" s="323"/>
      <c r="C19" s="323"/>
      <c r="D19" s="323"/>
      <c r="E19" s="323"/>
      <c r="F19" s="328"/>
      <c r="G19" s="329"/>
      <c r="H19" s="347"/>
      <c r="I19" s="330"/>
      <c r="J19" s="330"/>
      <c r="K19" s="328"/>
      <c r="L19" s="327"/>
      <c r="M19" s="327"/>
      <c r="O19" s="300" t="str">
        <f t="shared" si="0"/>
        <v>ASLine</v>
      </c>
    </row>
    <row r="20" spans="1:15" s="300" customFormat="1" ht="16.5" customHeight="1" x14ac:dyDescent="0.25">
      <c r="A20" s="326"/>
      <c r="B20" s="323"/>
      <c r="C20" s="323"/>
      <c r="D20" s="323"/>
      <c r="E20" s="323"/>
      <c r="F20" s="328"/>
      <c r="G20" s="329"/>
      <c r="H20" s="347"/>
      <c r="I20" s="330"/>
      <c r="J20" s="330"/>
      <c r="K20" s="328"/>
      <c r="L20" s="327"/>
      <c r="M20" s="327"/>
      <c r="O20" s="300" t="str">
        <f t="shared" si="0"/>
        <v>ASLine</v>
      </c>
    </row>
    <row r="21" spans="1:15" s="300" customFormat="1" ht="16.5" customHeight="1" x14ac:dyDescent="0.25">
      <c r="A21" s="326"/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0"/>
        <v>ASLine</v>
      </c>
    </row>
    <row r="22" spans="1:15" s="300" customFormat="1" ht="16.5" customHeight="1" x14ac:dyDescent="0.25">
      <c r="A22" s="326"/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0"/>
        <v>ASLine</v>
      </c>
    </row>
    <row r="23" spans="1:15" s="300" customFormat="1" ht="16.5" customHeight="1" x14ac:dyDescent="0.25">
      <c r="A23" s="326"/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0"/>
        <v>ASLine</v>
      </c>
    </row>
    <row r="24" spans="1:15" s="300" customFormat="1" ht="16.5" customHeight="1" x14ac:dyDescent="0.25">
      <c r="A24" s="326"/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0"/>
        <v>ASLine</v>
      </c>
    </row>
    <row r="25" spans="1:15" s="300" customFormat="1" ht="16.5" customHeight="1" x14ac:dyDescent="0.25">
      <c r="A25" s="326"/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0"/>
        <v>ASLine</v>
      </c>
    </row>
    <row r="26" spans="1:15" s="300" customFormat="1" ht="16.5" customHeight="1" x14ac:dyDescent="0.25">
      <c r="A26" s="326"/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0"/>
        <v>ASLine</v>
      </c>
    </row>
    <row r="27" spans="1:15" s="300" customFormat="1" ht="16.5" customHeight="1" x14ac:dyDescent="0.25">
      <c r="A27" s="326"/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0"/>
        <v>ASLine</v>
      </c>
    </row>
    <row r="28" spans="1:15" s="300" customFormat="1" ht="16.5" customHeight="1" x14ac:dyDescent="0.25">
      <c r="A28" s="326"/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0"/>
        <v>ASLine</v>
      </c>
    </row>
    <row r="29" spans="1:15" s="300" customFormat="1" ht="16.5" customHeight="1" x14ac:dyDescent="0.25">
      <c r="A29" s="326"/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0"/>
        <v>ASLine</v>
      </c>
    </row>
    <row r="30" spans="1:15" s="300" customFormat="1" ht="16.5" customHeight="1" x14ac:dyDescent="0.25">
      <c r="A30" s="326"/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0"/>
        <v>ASLine</v>
      </c>
    </row>
    <row r="31" spans="1:15" s="300" customFormat="1" ht="16.5" customHeight="1" x14ac:dyDescent="0.25">
      <c r="A31" s="326"/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0"/>
        <v>ASLine</v>
      </c>
    </row>
    <row r="32" spans="1:15" s="300" customFormat="1" ht="16.5" customHeight="1" x14ac:dyDescent="0.25">
      <c r="A32" s="326"/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0"/>
        <v>ASLine</v>
      </c>
    </row>
    <row r="33" spans="1:15" s="300" customFormat="1" ht="16.5" customHeight="1" x14ac:dyDescent="0.25">
      <c r="A33" s="326"/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0"/>
        <v>ASLine</v>
      </c>
    </row>
    <row r="34" spans="1:15" s="300" customFormat="1" ht="16.5" customHeight="1" x14ac:dyDescent="0.25">
      <c r="A34" s="326"/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0"/>
        <v>ASLine</v>
      </c>
    </row>
    <row r="35" spans="1:15" s="300" customFormat="1" ht="16.5" customHeight="1" x14ac:dyDescent="0.25">
      <c r="A35" s="326"/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0"/>
        <v>ASLine</v>
      </c>
    </row>
    <row r="36" spans="1:15" s="300" customFormat="1" ht="16.5" customHeight="1" x14ac:dyDescent="0.25">
      <c r="A36" s="326"/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0"/>
        <v>ASLine</v>
      </c>
    </row>
    <row r="37" spans="1:15" s="300" customFormat="1" ht="16.5" customHeight="1" x14ac:dyDescent="0.25">
      <c r="A37" s="326"/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0"/>
        <v>ASLine</v>
      </c>
    </row>
    <row r="38" spans="1:15" s="300" customFormat="1" ht="16.5" customHeight="1" x14ac:dyDescent="0.25">
      <c r="A38" s="326"/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0"/>
        <v>ASLine</v>
      </c>
    </row>
    <row r="39" spans="1:15" s="300" customFormat="1" ht="16.5" customHeight="1" x14ac:dyDescent="0.25">
      <c r="A39" s="326"/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0"/>
        <v>ASLine</v>
      </c>
    </row>
    <row r="40" spans="1:15" s="300" customFormat="1" ht="16.5" customHeight="1" x14ac:dyDescent="0.25">
      <c r="A40" s="326"/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0"/>
        <v>ASLine</v>
      </c>
    </row>
    <row r="41" spans="1:15" s="300" customFormat="1" x14ac:dyDescent="0.25">
      <c r="A41" s="326"/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0"/>
        <v>ASLine</v>
      </c>
    </row>
    <row r="42" spans="1:15" s="300" customFormat="1" x14ac:dyDescent="0.25">
      <c r="A42" s="326"/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0"/>
        <v>ASLine</v>
      </c>
    </row>
    <row r="43" spans="1:15" s="300" customFormat="1" x14ac:dyDescent="0.25">
      <c r="A43" s="326"/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0"/>
        <v>ASLine</v>
      </c>
    </row>
    <row r="44" spans="1:15" s="300" customFormat="1" x14ac:dyDescent="0.25">
      <c r="A44" s="326"/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0"/>
        <v>ASLine</v>
      </c>
    </row>
    <row r="45" spans="1:15" s="300" customFormat="1" x14ac:dyDescent="0.25">
      <c r="A45" s="326"/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0"/>
        <v>ASLine</v>
      </c>
    </row>
    <row r="46" spans="1:15" s="300" customFormat="1" x14ac:dyDescent="0.25">
      <c r="A46" s="326"/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0"/>
        <v>ASLine</v>
      </c>
    </row>
    <row r="47" spans="1:15" s="300" customFormat="1" x14ac:dyDescent="0.25">
      <c r="A47" s="326"/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0"/>
        <v>ASLine</v>
      </c>
    </row>
    <row r="48" spans="1:15" s="300" customFormat="1" x14ac:dyDescent="0.25">
      <c r="A48" s="326"/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0"/>
        <v>ASLine</v>
      </c>
    </row>
    <row r="49" spans="1:15" s="300" customFormat="1" x14ac:dyDescent="0.25">
      <c r="A49" s="326"/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0"/>
        <v>ASLine</v>
      </c>
    </row>
    <row r="50" spans="1:15" s="300" customFormat="1" x14ac:dyDescent="0.25">
      <c r="A50" s="326"/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0"/>
        <v>ASLine</v>
      </c>
    </row>
    <row r="51" spans="1:15" s="300" customFormat="1" x14ac:dyDescent="0.25">
      <c r="A51" s="326"/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0"/>
        <v>ASLine</v>
      </c>
    </row>
    <row r="52" spans="1:15" s="300" customFormat="1" x14ac:dyDescent="0.25">
      <c r="A52" s="326"/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0"/>
        <v>ASLine</v>
      </c>
    </row>
    <row r="53" spans="1:15" s="300" customFormat="1" x14ac:dyDescent="0.25">
      <c r="A53" s="326"/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0"/>
        <v>ASLine</v>
      </c>
    </row>
    <row r="54" spans="1:15" s="300" customFormat="1" x14ac:dyDescent="0.25">
      <c r="A54" s="326"/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0"/>
        <v>ASLine</v>
      </c>
    </row>
    <row r="55" spans="1:15" s="300" customFormat="1" x14ac:dyDescent="0.25">
      <c r="A55" s="326"/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0"/>
        <v>ASLine</v>
      </c>
    </row>
    <row r="56" spans="1:15" ht="15.75" x14ac:dyDescent="0.25">
      <c r="A56" s="326"/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0"/>
        <v>ASLine</v>
      </c>
    </row>
    <row r="57" spans="1:15" ht="15.75" x14ac:dyDescent="0.25">
      <c r="A57" s="326"/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0"/>
        <v>ASLine</v>
      </c>
    </row>
    <row r="58" spans="1:15" ht="15.75" x14ac:dyDescent="0.25">
      <c r="A58" s="326"/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0"/>
        <v>ASLine</v>
      </c>
    </row>
    <row r="59" spans="1:15" ht="15.75" x14ac:dyDescent="0.25">
      <c r="A59" s="326"/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0"/>
        <v>ASLine</v>
      </c>
    </row>
    <row r="60" spans="1:15" ht="15.75" x14ac:dyDescent="0.25">
      <c r="A60" s="326"/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0"/>
        <v>ASLine</v>
      </c>
    </row>
    <row r="61" spans="1:15" ht="15.75" x14ac:dyDescent="0.25">
      <c r="A61" s="326"/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0"/>
        <v>ASLine</v>
      </c>
    </row>
    <row r="62" spans="1:15" ht="15.75" x14ac:dyDescent="0.25">
      <c r="A62" s="326"/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0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44" fitToHeight="0" orientation="landscape" horizontalDpi="360" verticalDpi="360" r:id="rId1"/>
  <headerFooter>
    <oddFooter>&amp;R&amp;"Times New Roman,Regular"&amp;8April 2020&amp;L&amp;"Times New Roman,Regular"&amp;8California Department of Insurance - Rate Specialist Bureau
208585263_1 LAW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8" t="s">
        <v>238</v>
      </c>
      <c r="B1" s="298"/>
      <c r="D1" s="298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324</v>
      </c>
    </row>
    <row r="10" spans="1:4" x14ac:dyDescent="0.25">
      <c r="A10" s="302" t="s">
        <v>290</v>
      </c>
    </row>
    <row r="17" spans="2:2" x14ac:dyDescent="0.25">
      <c r="B17" s="155"/>
    </row>
    <row r="45" spans="2:2" x14ac:dyDescent="0.25">
      <c r="B45" s="297"/>
    </row>
    <row r="46" spans="2:2" x14ac:dyDescent="0.25">
      <c r="B46" s="297"/>
    </row>
    <row r="47" spans="2:2" x14ac:dyDescent="0.25">
      <c r="B47" s="297"/>
    </row>
    <row r="48" spans="2:2" x14ac:dyDescent="0.25">
      <c r="B48" s="297"/>
    </row>
    <row r="49" spans="2:2" x14ac:dyDescent="0.25">
      <c r="B49" s="297"/>
    </row>
    <row r="50" spans="2:2" x14ac:dyDescent="0.25">
      <c r="B50" s="297"/>
    </row>
    <row r="51" spans="2:2" x14ac:dyDescent="0.25">
      <c r="B51" s="297"/>
    </row>
    <row r="52" spans="2:2" x14ac:dyDescent="0.25">
      <c r="B52" s="297"/>
    </row>
    <row r="53" spans="2:2" x14ac:dyDescent="0.25">
      <c r="B53" s="297"/>
    </row>
    <row r="54" spans="2:2" x14ac:dyDescent="0.25">
      <c r="B54" s="297"/>
    </row>
    <row r="55" spans="2:2" x14ac:dyDescent="0.25">
      <c r="B55" s="297"/>
    </row>
    <row r="56" spans="2:2" x14ac:dyDescent="0.25">
      <c r="B56" s="297"/>
    </row>
    <row r="57" spans="2:2" x14ac:dyDescent="0.25">
      <c r="B57" s="297"/>
    </row>
    <row r="58" spans="2:2" x14ac:dyDescent="0.25">
      <c r="B58" s="297"/>
    </row>
    <row r="59" spans="2:2" x14ac:dyDescent="0.25">
      <c r="B59" s="297"/>
    </row>
    <row r="60" spans="2:2" x14ac:dyDescent="0.25">
      <c r="B60" s="297"/>
    </row>
    <row r="61" spans="2:2" x14ac:dyDescent="0.25">
      <c r="B61" s="297"/>
    </row>
    <row r="62" spans="2:2" x14ac:dyDescent="0.25">
      <c r="B62" s="297"/>
    </row>
    <row r="63" spans="2:2" x14ac:dyDescent="0.25">
      <c r="B63" s="297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0" t="s">
        <v>168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1" t="s">
        <v>54</v>
      </c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155" t="s">
        <v>289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Hartford Accident and Indemnity Company</v>
      </c>
      <c r="B4" s="155">
        <f>'Cover Page'!L9</f>
        <v>22357</v>
      </c>
      <c r="C4" s="155" t="str">
        <f>'Cover Page'!B13</f>
        <v>Hartford Fire &amp; Casualty Group</v>
      </c>
      <c r="D4" s="156">
        <f>'Cover Page'!L13</f>
        <v>91</v>
      </c>
      <c r="E4" s="155" t="str">
        <f>'Cover Page'!B17</f>
        <v>One Hartford Plaza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6155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Colleen Pernerewski</v>
      </c>
      <c r="M4" s="177" t="str">
        <f>'Cover Page'!B38</f>
        <v>Chief Ethics and Compliance Officer</v>
      </c>
      <c r="N4" s="225" t="str">
        <f>'Cover Page'!I35</f>
        <v>860-547-9453</v>
      </c>
      <c r="O4" s="225">
        <f>'Cover Page'!L35</f>
        <v>0</v>
      </c>
      <c r="P4" s="155" t="str">
        <f>'Cover Page'!I38</f>
        <v>colleen.pernerewski@thehartford.com</v>
      </c>
      <c r="Q4" s="155" t="str">
        <f>'Cover Page'!B42</f>
        <v>Meggan Conner</v>
      </c>
      <c r="R4" s="155" t="str">
        <f>'Cover Page'!B46</f>
        <v>Assistant Vice President, Government Affairs</v>
      </c>
      <c r="S4" s="225" t="str">
        <f>'Cover Page'!I42</f>
        <v>(860)547-2849</v>
      </c>
      <c r="T4" s="225">
        <f>'Cover Page'!L42</f>
        <v>0</v>
      </c>
      <c r="U4" s="155" t="str">
        <f>'Cover Page'!I46</f>
        <v>meggan.conner@thehartford.com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 t="str">
        <f>Questionnaire!E19</f>
        <v xml:space="preserve">See attached memorandum document included with our submission in June, 2020. 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See attached memorandum document included with our submission in June, 2020. </v>
      </c>
      <c r="AL4" s="155" t="str">
        <f>'Explanatory Memorandum'!C33</f>
        <v xml:space="preserve">See attached memorandum document included with our submission in June, 2020. 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2" t="s">
        <v>186</v>
      </c>
      <c r="D1" s="393"/>
      <c r="E1" s="393"/>
      <c r="F1" s="393"/>
      <c r="G1" s="394"/>
      <c r="H1" s="395" t="s">
        <v>187</v>
      </c>
      <c r="I1" s="396"/>
      <c r="J1" s="396"/>
      <c r="K1" s="396"/>
      <c r="L1" s="396"/>
      <c r="M1" s="396"/>
      <c r="N1" s="396"/>
      <c r="O1" s="396"/>
      <c r="P1" s="397"/>
      <c r="Q1" s="392" t="s">
        <v>188</v>
      </c>
      <c r="R1" s="393"/>
      <c r="S1" s="393"/>
      <c r="T1" s="393"/>
      <c r="U1" s="394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22357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 t="str">
        <f>Questionnaire!$U$48</f>
        <v>N/A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 t="str">
        <f>Questionnaire!$U$61</f>
        <v>N/A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 t="str">
        <f>Questionnaire!$U$85</f>
        <v>N/A</v>
      </c>
    </row>
    <row r="4" spans="1:27" x14ac:dyDescent="0.25">
      <c r="A4" s="155">
        <f>'Cover Page'!$L$9</f>
        <v>22357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 t="str">
        <f>Questionnaire!$V$48</f>
        <v>see attached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 t="str">
        <f>Questionnaire!$V$61</f>
        <v>See attached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1</v>
      </c>
      <c r="Q4" s="242">
        <f>Questionnaire!$V$81</f>
        <v>1</v>
      </c>
      <c r="R4" s="242">
        <f>Questionnaire!$V$82</f>
        <v>1</v>
      </c>
      <c r="S4" s="242">
        <f>Questionnaire!$V$83</f>
        <v>1</v>
      </c>
      <c r="T4" s="242">
        <f>Questionnaire!$V$84</f>
        <v>0</v>
      </c>
      <c r="U4" s="248" t="str">
        <f>Questionnaire!$V$85</f>
        <v>See attached</v>
      </c>
    </row>
    <row r="5" spans="1:27" x14ac:dyDescent="0.25">
      <c r="A5" s="155">
        <f>'Cover Page'!$L$9</f>
        <v>22357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 t="str">
        <f>Questionnaire!$W$48</f>
        <v>see attached</v>
      </c>
      <c r="H5" s="246">
        <f>Questionnaire!$W$55</f>
        <v>1</v>
      </c>
      <c r="I5" s="247">
        <f>Questionnaire!$W$58</f>
        <v>0</v>
      </c>
      <c r="J5" s="247">
        <f>Questionnaire!$W$59</f>
        <v>1</v>
      </c>
      <c r="K5" s="247">
        <f>Questionnaire!$W$60</f>
        <v>0</v>
      </c>
      <c r="L5" s="247" t="str">
        <f>Questionnaire!$W$61</f>
        <v>See attached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1</v>
      </c>
      <c r="Q5" s="242">
        <f>Questionnaire!$W$81</f>
        <v>1</v>
      </c>
      <c r="R5" s="242">
        <f>Questionnaire!$W$82</f>
        <v>1</v>
      </c>
      <c r="S5" s="242">
        <f>Questionnaire!$W$83</f>
        <v>1</v>
      </c>
      <c r="T5" s="242">
        <f>Questionnaire!$W$84</f>
        <v>0</v>
      </c>
      <c r="U5" s="248" t="str">
        <f>Questionnaire!$W$85</f>
        <v>See attached</v>
      </c>
    </row>
    <row r="6" spans="1:27" x14ac:dyDescent="0.25">
      <c r="A6" s="155">
        <f>'Cover Page'!$L$9</f>
        <v>22357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 t="str">
        <f>Questionnaire!$X$48</f>
        <v>see attached</v>
      </c>
      <c r="H6" s="246">
        <f>Questionnaire!$X$55</f>
        <v>1</v>
      </c>
      <c r="I6" s="247">
        <f>Questionnaire!$X$58</f>
        <v>0</v>
      </c>
      <c r="J6" s="247">
        <f>Questionnaire!$X$59</f>
        <v>1</v>
      </c>
      <c r="K6" s="247">
        <f>Questionnaire!$X$60</f>
        <v>1</v>
      </c>
      <c r="L6" s="247" t="str">
        <f>Questionnaire!$X$61</f>
        <v>See attached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1</v>
      </c>
      <c r="Q6" s="242">
        <f>Questionnaire!$X$81</f>
        <v>1</v>
      </c>
      <c r="R6" s="242">
        <f>Questionnaire!$X$82</f>
        <v>1</v>
      </c>
      <c r="S6" s="242">
        <f>Questionnaire!$X$83</f>
        <v>1</v>
      </c>
      <c r="T6" s="242">
        <f>Questionnaire!$X$84</f>
        <v>0</v>
      </c>
      <c r="U6" s="248" t="str">
        <f>Questionnaire!$X$85</f>
        <v>See attached</v>
      </c>
    </row>
    <row r="7" spans="1:27" x14ac:dyDescent="0.25">
      <c r="A7" s="155">
        <f>'Cover Page'!$L$9</f>
        <v>22357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 t="str">
        <f>Questionnaire!$Y$48</f>
        <v>see attached</v>
      </c>
      <c r="H7" s="246">
        <f>Questionnaire!$Y$55</f>
        <v>1</v>
      </c>
      <c r="I7" s="247">
        <f>Questionnaire!$Y$58</f>
        <v>0</v>
      </c>
      <c r="J7" s="247">
        <f>Questionnaire!$Y$59</f>
        <v>1</v>
      </c>
      <c r="K7" s="247">
        <f>Questionnaire!$Y$60</f>
        <v>1</v>
      </c>
      <c r="L7" s="247" t="str">
        <f>Questionnaire!$Y$61</f>
        <v>See attached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1</v>
      </c>
      <c r="Q7" s="242">
        <f>Questionnaire!$Y$81</f>
        <v>1</v>
      </c>
      <c r="R7" s="242">
        <f>Questionnaire!$Y$82</f>
        <v>1</v>
      </c>
      <c r="S7" s="242">
        <f>Questionnaire!$Y$83</f>
        <v>1</v>
      </c>
      <c r="T7" s="242">
        <f>Questionnaire!$Y$84</f>
        <v>0</v>
      </c>
      <c r="U7" s="248" t="str">
        <f>Questionnaire!$Y$85</f>
        <v>See attached</v>
      </c>
    </row>
    <row r="8" spans="1:27" x14ac:dyDescent="0.25">
      <c r="A8" s="155">
        <f>'Cover Page'!$L$9</f>
        <v>22357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 t="str">
        <f>Questionnaire!$Z$48</f>
        <v>N/A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 t="str">
        <f>Questionnaire!$Z$61</f>
        <v>N/A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 t="str">
        <f>Questionnaire!$Z$85</f>
        <v>N/A</v>
      </c>
    </row>
    <row r="9" spans="1:27" x14ac:dyDescent="0.25">
      <c r="A9" s="155">
        <f>'Cover Page'!$L$9</f>
        <v>22357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 t="str">
        <f>Questionnaire!$AA$48</f>
        <v>N/A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 t="str">
        <f>Questionnaire!$AA$61</f>
        <v>N/A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 t="str">
        <f>Questionnaire!$AA$85</f>
        <v>N/A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1"/>
  </cols>
  <sheetData>
    <row r="1" spans="1:2" x14ac:dyDescent="0.25">
      <c r="A1" s="153" t="s">
        <v>100</v>
      </c>
      <c r="B1" s="301" t="s">
        <v>240</v>
      </c>
    </row>
    <row r="2" spans="1:2" x14ac:dyDescent="0.25">
      <c r="A2" s="153" t="s">
        <v>101</v>
      </c>
      <c r="B2" s="301" t="s">
        <v>241</v>
      </c>
    </row>
    <row r="3" spans="1:2" x14ac:dyDescent="0.25">
      <c r="A3" s="153" t="s">
        <v>102</v>
      </c>
      <c r="B3" s="301" t="s">
        <v>242</v>
      </c>
    </row>
    <row r="4" spans="1:2" x14ac:dyDescent="0.25">
      <c r="A4" s="153" t="s">
        <v>103</v>
      </c>
      <c r="B4" s="301" t="s">
        <v>243</v>
      </c>
    </row>
    <row r="5" spans="1:2" x14ac:dyDescent="0.25">
      <c r="A5" s="153" t="s">
        <v>104</v>
      </c>
      <c r="B5" s="301" t="s">
        <v>239</v>
      </c>
    </row>
    <row r="6" spans="1:2" x14ac:dyDescent="0.25">
      <c r="A6" s="153" t="s">
        <v>105</v>
      </c>
      <c r="B6" s="301" t="s">
        <v>244</v>
      </c>
    </row>
    <row r="7" spans="1:2" x14ac:dyDescent="0.25">
      <c r="A7" s="153" t="s">
        <v>106</v>
      </c>
      <c r="B7" s="301" t="s">
        <v>245</v>
      </c>
    </row>
    <row r="8" spans="1:2" x14ac:dyDescent="0.25">
      <c r="A8" s="153" t="s">
        <v>107</v>
      </c>
      <c r="B8" s="301" t="s">
        <v>246</v>
      </c>
    </row>
    <row r="9" spans="1:2" x14ac:dyDescent="0.25">
      <c r="A9" s="153" t="s">
        <v>108</v>
      </c>
      <c r="B9" s="301" t="s">
        <v>247</v>
      </c>
    </row>
    <row r="10" spans="1:2" x14ac:dyDescent="0.25">
      <c r="A10" s="153" t="s">
        <v>109</v>
      </c>
      <c r="B10" s="301" t="s">
        <v>248</v>
      </c>
    </row>
    <row r="11" spans="1:2" x14ac:dyDescent="0.25">
      <c r="A11" s="153" t="s">
        <v>110</v>
      </c>
      <c r="B11" s="301" t="s">
        <v>249</v>
      </c>
    </row>
    <row r="12" spans="1:2" x14ac:dyDescent="0.25">
      <c r="A12" s="153" t="s">
        <v>111</v>
      </c>
      <c r="B12" s="301" t="s">
        <v>250</v>
      </c>
    </row>
    <row r="13" spans="1:2" x14ac:dyDescent="0.25">
      <c r="A13" s="153" t="s">
        <v>112</v>
      </c>
      <c r="B13" s="301" t="s">
        <v>251</v>
      </c>
    </row>
    <row r="14" spans="1:2" x14ac:dyDescent="0.25">
      <c r="A14" s="153" t="s">
        <v>113</v>
      </c>
      <c r="B14" s="301" t="s">
        <v>252</v>
      </c>
    </row>
    <row r="15" spans="1:2" x14ac:dyDescent="0.25">
      <c r="A15" s="153" t="s">
        <v>114</v>
      </c>
      <c r="B15" s="301" t="s">
        <v>253</v>
      </c>
    </row>
    <row r="16" spans="1:2" x14ac:dyDescent="0.25">
      <c r="A16" s="153" t="s">
        <v>115</v>
      </c>
      <c r="B16" s="301" t="s">
        <v>254</v>
      </c>
    </row>
    <row r="17" spans="1:2" x14ac:dyDescent="0.25">
      <c r="A17" s="153" t="s">
        <v>116</v>
      </c>
      <c r="B17" s="301" t="s">
        <v>255</v>
      </c>
    </row>
    <row r="18" spans="1:2" x14ac:dyDescent="0.25">
      <c r="A18" s="153" t="s">
        <v>117</v>
      </c>
      <c r="B18" s="301" t="s">
        <v>256</v>
      </c>
    </row>
    <row r="19" spans="1:2" x14ac:dyDescent="0.25">
      <c r="A19" s="153" t="s">
        <v>118</v>
      </c>
      <c r="B19" s="301" t="s">
        <v>257</v>
      </c>
    </row>
    <row r="20" spans="1:2" x14ac:dyDescent="0.25">
      <c r="A20" s="153" t="s">
        <v>119</v>
      </c>
      <c r="B20" s="301" t="s">
        <v>258</v>
      </c>
    </row>
    <row r="21" spans="1:2" x14ac:dyDescent="0.25">
      <c r="A21" s="153" t="s">
        <v>120</v>
      </c>
      <c r="B21" s="301" t="s">
        <v>259</v>
      </c>
    </row>
    <row r="22" spans="1:2" x14ac:dyDescent="0.25">
      <c r="A22" s="153" t="s">
        <v>121</v>
      </c>
      <c r="B22" s="301" t="s">
        <v>260</v>
      </c>
    </row>
    <row r="23" spans="1:2" x14ac:dyDescent="0.25">
      <c r="A23" s="153" t="s">
        <v>122</v>
      </c>
      <c r="B23" s="301" t="s">
        <v>261</v>
      </c>
    </row>
    <row r="24" spans="1:2" x14ac:dyDescent="0.25">
      <c r="A24" s="153" t="s">
        <v>123</v>
      </c>
      <c r="B24" s="301" t="s">
        <v>262</v>
      </c>
    </row>
    <row r="25" spans="1:2" x14ac:dyDescent="0.25">
      <c r="A25" s="153" t="s">
        <v>124</v>
      </c>
      <c r="B25" s="301" t="s">
        <v>263</v>
      </c>
    </row>
    <row r="26" spans="1:2" x14ac:dyDescent="0.25">
      <c r="A26" s="153" t="s">
        <v>125</v>
      </c>
      <c r="B26" s="301" t="s">
        <v>264</v>
      </c>
    </row>
    <row r="27" spans="1:2" x14ac:dyDescent="0.25">
      <c r="A27" s="153" t="s">
        <v>126</v>
      </c>
      <c r="B27" s="301" t="s">
        <v>265</v>
      </c>
    </row>
    <row r="28" spans="1:2" x14ac:dyDescent="0.25">
      <c r="A28" s="153" t="s">
        <v>127</v>
      </c>
      <c r="B28" s="301" t="s">
        <v>266</v>
      </c>
    </row>
    <row r="29" spans="1:2" x14ac:dyDescent="0.25">
      <c r="A29" s="153" t="s">
        <v>128</v>
      </c>
      <c r="B29" s="301" t="s">
        <v>267</v>
      </c>
    </row>
    <row r="30" spans="1:2" x14ac:dyDescent="0.25">
      <c r="A30" s="153" t="s">
        <v>129</v>
      </c>
      <c r="B30" s="301" t="s">
        <v>268</v>
      </c>
    </row>
    <row r="31" spans="1:2" x14ac:dyDescent="0.25">
      <c r="A31" s="153" t="s">
        <v>130</v>
      </c>
      <c r="B31" s="301" t="s">
        <v>269</v>
      </c>
    </row>
    <row r="32" spans="1:2" x14ac:dyDescent="0.25">
      <c r="A32" s="153" t="s">
        <v>131</v>
      </c>
      <c r="B32" s="301" t="s">
        <v>270</v>
      </c>
    </row>
    <row r="33" spans="1:2" x14ac:dyDescent="0.25">
      <c r="A33" s="153" t="s">
        <v>132</v>
      </c>
      <c r="B33" s="301" t="s">
        <v>271</v>
      </c>
    </row>
    <row r="34" spans="1:2" x14ac:dyDescent="0.25">
      <c r="A34" s="153" t="s">
        <v>133</v>
      </c>
      <c r="B34" s="301" t="s">
        <v>272</v>
      </c>
    </row>
    <row r="35" spans="1:2" x14ac:dyDescent="0.25">
      <c r="A35" s="153" t="s">
        <v>134</v>
      </c>
      <c r="B35" s="301" t="s">
        <v>273</v>
      </c>
    </row>
    <row r="36" spans="1:2" x14ac:dyDescent="0.25">
      <c r="A36" s="153" t="s">
        <v>135</v>
      </c>
      <c r="B36" s="301" t="s">
        <v>274</v>
      </c>
    </row>
    <row r="37" spans="1:2" x14ac:dyDescent="0.25">
      <c r="A37" s="153" t="s">
        <v>136</v>
      </c>
      <c r="B37" s="301" t="s">
        <v>275</v>
      </c>
    </row>
    <row r="38" spans="1:2" x14ac:dyDescent="0.25">
      <c r="A38" s="153" t="s">
        <v>137</v>
      </c>
      <c r="B38" s="301" t="s">
        <v>276</v>
      </c>
    </row>
    <row r="39" spans="1:2" x14ac:dyDescent="0.25">
      <c r="A39" s="153" t="s">
        <v>138</v>
      </c>
      <c r="B39" s="301" t="s">
        <v>277</v>
      </c>
    </row>
    <row r="40" spans="1:2" x14ac:dyDescent="0.25">
      <c r="A40" s="153" t="s">
        <v>139</v>
      </c>
      <c r="B40" s="301" t="s">
        <v>278</v>
      </c>
    </row>
    <row r="41" spans="1:2" x14ac:dyDescent="0.25">
      <c r="A41" s="153" t="s">
        <v>140</v>
      </c>
      <c r="B41" s="301" t="s">
        <v>279</v>
      </c>
    </row>
    <row r="42" spans="1:2" x14ac:dyDescent="0.25">
      <c r="A42" s="153" t="s">
        <v>141</v>
      </c>
      <c r="B42" s="301" t="s">
        <v>280</v>
      </c>
    </row>
    <row r="43" spans="1:2" x14ac:dyDescent="0.25">
      <c r="A43" s="153" t="s">
        <v>142</v>
      </c>
      <c r="B43" s="301" t="s">
        <v>281</v>
      </c>
    </row>
    <row r="44" spans="1:2" x14ac:dyDescent="0.25">
      <c r="A44" s="153" t="s">
        <v>143</v>
      </c>
      <c r="B44" s="301" t="s">
        <v>282</v>
      </c>
    </row>
    <row r="45" spans="1:2" x14ac:dyDescent="0.25">
      <c r="A45" s="153" t="s">
        <v>144</v>
      </c>
      <c r="B45" s="301" t="s">
        <v>283</v>
      </c>
    </row>
    <row r="46" spans="1:2" x14ac:dyDescent="0.25">
      <c r="A46" s="153" t="s">
        <v>145</v>
      </c>
      <c r="B46" s="301" t="s">
        <v>284</v>
      </c>
    </row>
    <row r="47" spans="1:2" x14ac:dyDescent="0.25">
      <c r="A47" s="153" t="s">
        <v>146</v>
      </c>
      <c r="B47" s="301" t="s">
        <v>285</v>
      </c>
    </row>
    <row r="48" spans="1:2" x14ac:dyDescent="0.25">
      <c r="A48" s="153" t="s">
        <v>147</v>
      </c>
      <c r="B48" s="301" t="s">
        <v>286</v>
      </c>
    </row>
    <row r="49" spans="1:2" x14ac:dyDescent="0.25">
      <c r="A49" s="153" t="s">
        <v>148</v>
      </c>
      <c r="B49" s="301" t="s">
        <v>287</v>
      </c>
    </row>
    <row r="50" spans="1:2" x14ac:dyDescent="0.25">
      <c r="A50" s="153" t="s">
        <v>149</v>
      </c>
      <c r="B50" s="301" t="s">
        <v>288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yNDZkZTk0Yy04ODY3LTQ3YjAtOTI2ZS0zMTBjMTIwZDQ5ZWEiIG9yaWdpbj0idXNlclNlbGVjdGVkIj48ZWxlbWVudCB1aWQ9ImlkX2NsYXNzaWZpY2F0aW9uX2NvbmZpZGVudGlhbCIgdmFsdWU9IiIgeG1sbnM9Imh0dHA6Ly93d3cuYm9sZG9uamFtZXMuY29tLzIwMDgvMDEvc2llL2ludGVybmFsL2xhYmVsIiAvPjxlbGVtZW50IHVpZD0iM2IyNTc1NGQtMDI0YS00M2MyLThhYzgtZGFiZjNkZTIyZTk1IiB2YWx1ZT0iIiB4bWxucz0iaHR0cDovL3d3dy5ib2xkb25qYW1lcy5jb20vMjAwOC8wMS9zaWUvaW50ZXJuYWwvbGFiZWwiIC8+PC9zaXNsPjxVc2VyTmFtZT5BRDJcQ1A4MjMyNTwvVXNlck5hbWU+PERhdGVUaW1lPjYvMy8yMDIwIDc6Mzk6MzMgUE08L0RhdGVUaW1lPjxMYWJlbFN0cmluZz5Db21wYW55IENvbmZpZGVudGlhbD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246de94c-8867-47b0-926e-310c120d49ea" origin="userSelected">
  <element uid="id_classification_confidential" value=""/>
  <element uid="3b25754d-024a-43c2-8ac8-dabf3de22e95" value=""/>
</sisl>
</file>

<file path=customXml/itemProps1.xml><?xml version="1.0" encoding="utf-8"?>
<ds:datastoreItem xmlns:ds="http://schemas.openxmlformats.org/officeDocument/2006/customXml" ds:itemID="{DEFE5B59-06C9-4E8F-9623-1A40BDAAF96D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64C2A178-9098-4945-8803-3C0FA6620D3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keywords>#C0nf1d3nti@l# #Sh0w-F00t3r#</cp:keywords>
  <cp:lastModifiedBy>Ryan, John L (Enterprise Compliance)</cp:lastModifiedBy>
  <cp:lastPrinted>2020-05-12T15:41:53Z</cp:lastPrinted>
  <dcterms:created xsi:type="dcterms:W3CDTF">2020-04-14T23:06:16Z</dcterms:created>
  <dcterms:modified xsi:type="dcterms:W3CDTF">2021-02-01T18:29:21Z</dcterms:modified>
  <cp:category>Company Confidential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c93079f8-216b-4000-b432-0d36b70abdb6</vt:lpwstr>
  </property>
  <property fmtid="{D5CDD505-2E9C-101B-9397-08002B2CF9AE}" pid="3" name="bjSaver">
    <vt:lpwstr>ihV/q55QbpAd5KcToZRJDZMpeNZvixwC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policy="246de94c-8867-47b0-926e-310c120d49ea" origin="userSelected" xmlns="http://www.boldonj</vt:lpwstr>
  </property>
  <property fmtid="{D5CDD505-2E9C-101B-9397-08002B2CF9AE}" pid="5" name="bjDocumentLabelXML-0">
    <vt:lpwstr>ames.com/2008/01/sie/internal/label"&gt;&lt;element uid="id_classification_confidential" value="" /&gt;&lt;element uid="3b25754d-024a-43c2-8ac8-dabf3de22e95" value="" /&gt;&lt;/sisl&gt;</vt:lpwstr>
  </property>
  <property fmtid="{D5CDD505-2E9C-101B-9397-08002B2CF9AE}" pid="6" name="bjDocumentSecurityLabel">
    <vt:lpwstr>Company Confidential</vt:lpwstr>
  </property>
  <property fmtid="{D5CDD505-2E9C-101B-9397-08002B2CF9AE}" pid="7" name="bjLabelHistoryID">
    <vt:lpwstr>{DEFE5B59-06C9-4E8F-9623-1A40BDAAF96D}</vt:lpwstr>
  </property>
</Properties>
</file>