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homedir-1\Compliance Shared Drive\Compliance\Regulatory Request\COVID-19 Related\Regulatory Request Responses\California\Premium Refund\7.29.2021 Production\"/>
    </mc:Choice>
  </mc:AlternateContent>
  <xr:revisionPtr revIDLastSave="0" documentId="13_ncr:1_{7A387D31-7D1A-4D6F-976A-BC3FA7C1543E}" xr6:coauthVersionLast="47" xr6:coauthVersionMax="47"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<sst xmlns="http://schemas.openxmlformats.org/spreadsheetml/2006/main" count="559" uniqueCount="366">
  <si>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</si>
  <si>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</si>
  <si>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</si>
  <si>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</si>
  <si>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</si>
  <si>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</si>
  <si>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</si>
  <si>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</si>
  <si>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</si>
  <si>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</si>
  <si>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</si>
  <si>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</si>
  <si>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</si>
  <si>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</si>
  <si>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</si>
  <si>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</si>
  <si>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</si>
  <si>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</si>
  <si>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</si>
  <si>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</si>
  <si>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</si>
  <si>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</si>
  <si>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</si>
  <si>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</si>
  <si>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</si>
  <si>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</si>
  <si>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</si>
  <si>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</si>
  <si>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</si>
  <si>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</si>
  <si>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</si>
  <si>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</si>
  <si>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</si>
  <si>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</si>
  <si>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</si>
  <si>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</si>
  <si>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</si>
  <si>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</si>
  <si>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</si>
  <si>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</si>
  <si>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</si>
  <si>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</si>
  <si>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</si>
  <si>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</si>
  <si>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</si>
  <si>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</si>
  <si>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</si>
  <si>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</si>
  <si>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</si>
  <si>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</si>
  <si>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</si>
  <si>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</si>
  <si>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</si>
  <si>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</si>
  <si>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</si>
  <si>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</si>
  <si>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</si>
  <si>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</si>
  <si>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</si>
  <si>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</si>
  <si>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</si>
  <si>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</si>
  <si>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</si>
  <si>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</si>
  <si>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</si>
  <si>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</si>
  <si>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</si>
  <si>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</si>
  <si>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</si>
  <si>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</si>
  <si>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</si>
  <si>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</si>
  <si>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</si>
  <si>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</si>
  <si>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</si>
  <si>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</si>
  <si>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</si>
  <si>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</si>
  <si>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</si>
  <si>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</si>
  <si>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</si>
  <si>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</si>
  <si>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</si>
  <si>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</si>
  <si>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</si>
  <si>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</si>
  <si>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</si>
  <si>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</si>
  <si>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</si>
  <si>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</si>
  <si>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</si>
  <si>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</si>
  <si>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</si>
  <si>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</si>
  <si>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</si>
  <si>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</si>
  <si>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</si>
  <si>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</si>
  <si>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</si>
  <si>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</si>
  <si>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</si>
  <si>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</si>
  <si>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</si>
  <si>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</si>
  <si>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</si>
  <si>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</si>
  <si>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</si>
  <si>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</si>
  <si>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</si>
  <si>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</si>
  <si>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</si>
  <si>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</si>
  <si>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</si>
  <si>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</si>
  <si>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</si>
  <si>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</si>
  <si>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</si>
  <si>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</si>
  <si>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</si>
  <si>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</si>
  <si>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</si>
  <si>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</si>
  <si>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</si>
  <si>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</si>
  <si>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</si>
  <si>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</si>
  <si>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</si>
  <si>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</si>
  <si>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</si>
  <si>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</si>
  <si>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</si>
  <si>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</si>
  <si>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</si>
  <si>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</si>
  <si>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</si>
  <si>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</si>
  <si>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</si>
  <si>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</si>
  <si>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</si>
  <si>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</si>
  <si>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</si>
  <si>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</si>
  <si>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</si>
  <si>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</si>
  <si>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</si>
  <si>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</si>
  <si>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</si>
  <si>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</si>
  <si>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</si>
  <si>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</si>
  <si>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</si>
  <si>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</si>
  <si>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</si>
  <si>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</si>
  <si>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</si>
  <si>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</si>
  <si>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</si>
  <si>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</si>
  <si>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</si>
  <si>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</si>
  <si>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</si>
  <si>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</si>
  <si>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</si>
  <si>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</si>
  <si>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</si>
  <si>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</si>
  <si>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</si>
  <si>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</si>
  <si>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</si>
  <si>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</si>
  <si>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</si>
  <si>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</si>
  <si>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</si>
  <si>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</si>
  <si>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</si>
  <si>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</si>
  <si>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</si>
  <si>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</si>
  <si>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</si>
  <si>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</si>
  <si>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</si>
  <si>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</si>
  <si>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</si>
  <si>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</si>
  <si>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</si>
  <si>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</si>
  <si>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</si>
  <si>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</si>
  <si>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</si>
  <si>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</si>
  <si>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</si>
  <si>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</si>
  <si>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</si>
  <si>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</si>
  <si>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</si>
  <si>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</si>
  <si>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</si>
  <si>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</si>
  <si>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</si>
  <si>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</si>
  <si>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</si>
  <si>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</si>
  <si>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</si>
  <si>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</si>
  <si>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</si>
  <si>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</si>
  <si>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</si>
  <si>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</si>
  <si>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</si>
  <si>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</si>
  <si>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</si>
  <si>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</si>
  <si>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</si>
  <si>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</si>
  <si>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</si>
  <si>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</si>
  <si>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</si>
  <si>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</si>
  <si>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</si>
  <si>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</si>
  <si>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</si>
  <si>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</si>
  <si>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</si>
  <si>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</si>
  <si>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</si>
  <si>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</si>
  <si>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</si>
  <si>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</si>
  <si>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</si>
  <si>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</si>
  <si>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</si>
  <si>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</si>
  <si>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</si>
  <si>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</si>
  <si>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</si>
  <si>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</si>
  <si>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</si>
  <si>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</si>
  <si>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</si>
  <si>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</si>
  <si>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</si>
  <si>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</si>
  <si>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</si>
  <si>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</si>
  <si>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</si>
  <si>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</si>
  <si>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</si>
  <si>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</si>
  <si>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</si>
  <si>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</si>
  <si>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</si>
  <si>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</si>
  <si>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</si>
  <si>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</si>
  <si>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</si>
  <si>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</si>
  <si>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</si>
  <si>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</si>
  <si>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</si>
  <si>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</si>
  <si>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</si>
  <si>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</si>
  <si>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</si>
  <si>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</si>
  <si>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</si>
  <si>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</si>
  <si>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</si>
  <si>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</si>
  <si>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</si>
  <si>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</si>
  <si>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</si>
  <si>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</si>
  <si>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</si>
  <si>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</si>
  <si>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</si>
  <si>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</si>
  <si>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</si>
  <si>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</si>
  <si>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</si>
  <si>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</si>
  <si>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</si>
  <si>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</si>
  <si>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</si>
  <si>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</si>
  <si>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</si>
  <si>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</si>
  <si>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</si>
  <si>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</si>
  <si>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</si>
  <si>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</si>
  <si>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</si>
  <si>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</si>
  <si>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</si>
  <si>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</si>
  <si>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</si>
  <si>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</si>
  <si>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</si>
  <si>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</si>
  <si>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</si>
  <si>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</si>
  <si>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</si>
  <si>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</si>
  <si>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</si>
  <si>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</si>
  <si>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</si>
  <si>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</si>
  <si>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</si>
  <si>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</si>
  <si>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</si>
  <si>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</si>
  <si>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</si>
  <si>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</si>
  <si>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</si>
  <si>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</si>
  <si>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</si>
  <si>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</si>
  <si>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</si>
  <si>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</si>
  <si>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</si>
  <si>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</si>
  <si>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</si>
  <si>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</si>
  <si>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</si>
  <si>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</si>
  <si>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</si>
  <si>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</si>
  <si>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</si>
  <si>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</si>
  <si>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</si>
  <si>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</si>
  <si>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</si>
  <si>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</si>
  <si>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</si>
  <si>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</si>
  <si>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</si>
  <si>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</si>
  <si>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</si>
  <si>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</si>
  <si>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</si>
  <si>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</si>
  <si>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</si>
  <si>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</si>
  <si>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</si>
  <si>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</si>
  <si>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</si>
  <si>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</si>
  <si>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</si>
  <si>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</si>
  <si>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</si>
  <si>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</si>
  <si>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</si>
  <si>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</si>
  <si>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</si>
  <si>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Graphic Arts Mutual Insurance Company</t>
  </si>
  <si>
    <t>Utica National Insurance Group</t>
  </si>
  <si>
    <t>180 Genesee St</t>
  </si>
  <si>
    <t>New Hartford</t>
  </si>
  <si>
    <t>Louisa Ruffine</t>
  </si>
  <si>
    <t>Compliance Officer and Secretary</t>
  </si>
  <si>
    <t>315-734-2686</t>
  </si>
  <si>
    <t>315-734-2662</t>
  </si>
  <si>
    <t>louisa.ruffine@uticanational.com</t>
  </si>
  <si>
    <t>CPP</t>
  </si>
  <si>
    <t xml:space="preserve">06-8633-34 </t>
  </si>
  <si>
    <t>19-4119,  19-4119-A</t>
  </si>
  <si>
    <t xml:space="preserve">During the reporting period, Graphic Arts Mutual Insurance Company had 4 active policies in the state of California. We contacted the independent agent for each policy to apprise them of the Bulletin and its provisions. We then instructed them to reach out to each insured to consult and report reduced ratable exposures (vehicles, payroll, sales, etc) if the insured had been adversely impacted by COVID-19. If the insured has been adversely impacted by COVID-19 actions we will refund premium if the policy is paid in full or credit the remaining balance due to reflect the reduced ratable exposures.  
Information by line of business:
Commercial Multi Peril: We write 2 commercial multi peril policies in the state. None reported being adversely impacted.  
Workers Compensation: We write 2 workers compensation policies in the state. None reported being adversely impacted.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</si>
</sst>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0" workbookViewId="0">
      <selection activeCell="B32" sqref="B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353</v>
      </c>
      <c r="C9" s="264"/>
      <c r="D9" s="264"/>
      <c r="E9" s="264"/>
      <c r="F9" s="264"/>
      <c r="G9" s="264"/>
      <c r="H9" s="264"/>
      <c r="I9" s="264"/>
      <c r="J9" s="14"/>
      <c r="K9" s="15"/>
      <c r="L9" s="282">
        <v>25984</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354</v>
      </c>
      <c r="C13" s="264"/>
      <c r="D13" s="264"/>
      <c r="E13" s="264"/>
      <c r="F13" s="264"/>
      <c r="G13" s="264"/>
      <c r="H13" s="264"/>
      <c r="I13" s="264"/>
      <c r="J13" s="20"/>
      <c r="K13" s="21"/>
      <c r="L13" s="282">
        <v>201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356</v>
      </c>
      <c r="C20" s="264"/>
      <c r="D20" s="264"/>
      <c r="E20" s="264"/>
      <c r="F20" s="264"/>
      <c r="G20" s="264"/>
      <c r="H20" s="24"/>
      <c r="I20" s="292" t="s">
        <v>266</v>
      </c>
      <c r="J20" s="125"/>
      <c r="K20" s="25"/>
      <c r="L20" s="154">
        <v>13413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358</v>
      </c>
      <c r="C38" s="267"/>
      <c r="D38" s="267"/>
      <c r="E38" s="267"/>
      <c r="F38" s="267"/>
      <c r="G38" s="267"/>
      <c r="H38" s="33"/>
      <c r="I38" s="281"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357</v>
      </c>
      <c r="C42" s="264"/>
      <c r="D42" s="264"/>
      <c r="E42" s="264"/>
      <c r="F42" s="264"/>
      <c r="G42" s="264"/>
      <c r="H42" s="36"/>
      <c r="I42" s="280" t="s">
        <v>359</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358</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Graphic Arts Mutual Insurance Company</v>
      </c>
      <c r="F4" s="337"/>
      <c r="G4" s="115"/>
      <c r="H4" s="115"/>
      <c r="I4" s="115"/>
      <c r="J4" s="116"/>
      <c r="L4" s="76" t="s">
        <v>55</v>
      </c>
      <c r="M4" s="164">
        <f>'Cover Page'!L9</f>
        <v>25984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Utica National Insurance Group</v>
      </c>
      <c r="F6" s="337"/>
      <c r="G6" s="115"/>
      <c r="H6" s="115"/>
      <c r="I6" s="115"/>
      <c r="J6" s="116"/>
      <c r="L6" s="76" t="s">
        <v>56</v>
      </c>
      <c r="M6" s="164">
        <f>'Cover Page'!L13</f>
        <v>201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1</v>
      </c>
      <c r="Q44" s="146" t="b">
        <v>1</v>
      </c>
      <c r="R44" s="146" t="b">
        <v>0</v>
      </c>
      <c r="S44" s="146" t="b">
        <v>0</v>
      </c>
      <c r="T44" s="146" t="b">
        <v>0</v>
      </c>
      <c r="U44" s="208">
        <f>N44*1</f>
        <v>0</v>
      </c>
      <c r="V44" s="208">
        <f t="shared" ref="V44:AA44" si="1">O44*1</f>
        <v>0</v>
      </c>
      <c r="W44" s="208">
        <f t="shared" si="1"/>
        <v>1</v>
      </c>
      <c r="X44" s="208">
        <f t="shared" si="1"/>
        <v>1</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1</v>
      </c>
      <c r="Q45" s="146" t="b">
        <v>1</v>
      </c>
      <c r="R45" s="146" t="b">
        <v>0</v>
      </c>
      <c r="S45" s="146" t="b">
        <v>0</v>
      </c>
      <c r="T45" s="146" t="b">
        <v>0</v>
      </c>
      <c r="U45" s="208">
        <f t="shared" ref="U45:U47" si="2">N45*1</f>
        <v>0</v>
      </c>
      <c r="V45" s="208">
        <f t="shared" ref="V45:V46" si="3">O45*1</f>
        <v>0</v>
      </c>
      <c r="W45" s="208">
        <f t="shared" ref="W45:W47" si="4">P45*1</f>
        <v>1</v>
      </c>
      <c r="X45" s="208">
        <f t="shared" ref="X45:X46" si="5">Q45*1</f>
        <v>1</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1</v>
      </c>
      <c r="Q46" s="146" t="b">
        <v>1</v>
      </c>
      <c r="R46" s="146" t="b">
        <v>0</v>
      </c>
      <c r="S46" s="146" t="b">
        <v>0</v>
      </c>
      <c r="T46" s="146" t="b">
        <v>0</v>
      </c>
      <c r="U46" s="208">
        <f t="shared" si="2"/>
        <v>0</v>
      </c>
      <c r="V46" s="208">
        <f t="shared" si="3"/>
        <v>0</v>
      </c>
      <c r="W46" s="208">
        <f t="shared" si="4"/>
        <v>1</v>
      </c>
      <c r="X46" s="208">
        <f t="shared" si="5"/>
        <v>1</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1</v>
      </c>
      <c r="Q55" s="146" t="b">
        <v>1</v>
      </c>
      <c r="R55" s="146" t="b">
        <v>0</v>
      </c>
      <c r="S55" s="146" t="b">
        <v>0</v>
      </c>
      <c r="T55" s="146" t="b">
        <v>0</v>
      </c>
      <c r="U55" s="208">
        <f t="shared" ref="U55" si="15">N55*1</f>
        <v>0</v>
      </c>
      <c r="V55" s="208">
        <f t="shared" ref="V55" si="16">O55*1</f>
        <v>0</v>
      </c>
      <c r="W55" s="208">
        <f t="shared" ref="W55" si="17">P55*1</f>
        <v>1</v>
      </c>
      <c r="X55" s="208">
        <f t="shared" ref="X55" si="18">Q55*1</f>
        <v>1</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1</v>
      </c>
      <c r="R59" s="146" t="b">
        <v>0</v>
      </c>
      <c r="S59" s="146" t="b">
        <v>0</v>
      </c>
      <c r="T59" s="146" t="b">
        <v>0</v>
      </c>
      <c r="U59" s="208">
        <f t="shared" ref="U59:U60" si="28">N59*1</f>
        <v>0</v>
      </c>
      <c r="V59" s="208">
        <f t="shared" si="22"/>
        <v>0</v>
      </c>
      <c r="W59" s="208">
        <f t="shared" si="23"/>
        <v>1</v>
      </c>
      <c r="X59" s="208">
        <f t="shared" si="24"/>
        <v>1</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1</v>
      </c>
      <c r="Q73" s="146" t="b">
        <v>1</v>
      </c>
      <c r="R73" s="146" t="b">
        <v>0</v>
      </c>
      <c r="S73" s="146" t="b">
        <v>0</v>
      </c>
      <c r="T73" s="146" t="b">
        <v>0</v>
      </c>
      <c r="U73" s="208">
        <f t="shared" ref="U73" si="37">N73*1</f>
        <v>0</v>
      </c>
      <c r="V73" s="208">
        <f t="shared" ref="V73" si="38">O73*1</f>
        <v>0</v>
      </c>
      <c r="W73" s="208">
        <f t="shared" ref="W73" si="39">P73*1</f>
        <v>1</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1</v>
      </c>
      <c r="R81" s="152" t="b">
        <v>0</v>
      </c>
      <c r="S81" s="152" t="b">
        <v>0</v>
      </c>
      <c r="T81" s="152" t="b">
        <v>0</v>
      </c>
      <c r="U81" s="208">
        <f t="shared" ref="U81" si="44">N81*1</f>
        <v>0</v>
      </c>
      <c r="V81" s="208">
        <f t="shared" ref="V81" si="45">O81*1</f>
        <v>0</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1</v>
      </c>
      <c r="R82" s="152" t="b">
        <v>0</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1</v>
      </c>
      <c r="Q84" s="152" t="b">
        <v>1</v>
      </c>
      <c r="R84" s="152" t="b">
        <v>0</v>
      </c>
      <c r="S84" s="152" t="b">
        <v>0</v>
      </c>
      <c r="T84" s="152" t="b">
        <v>0</v>
      </c>
      <c r="U84" s="208">
        <f t="shared" si="51"/>
        <v>0</v>
      </c>
      <c r="V84" s="208">
        <f t="shared" si="52"/>
        <v>0</v>
      </c>
      <c r="W84" s="208">
        <f t="shared" si="53"/>
        <v>1</v>
      </c>
      <c r="X84" s="208">
        <f t="shared" si="54"/>
        <v>1</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Graphic Arts Mutual Insurance Company</v>
      </c>
      <c r="F4" s="114"/>
      <c r="G4" s="114"/>
      <c r="H4" s="115"/>
      <c r="I4" s="115"/>
      <c r="J4" s="115"/>
      <c r="K4" s="116"/>
      <c r="L4" s="63"/>
      <c r="M4" s="76" t="s">
        <v>55</v>
      </c>
      <c r="N4" s="164">
        <f>'Cover Page'!L9</f>
        <v>25984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Utica National Insurance Group</v>
      </c>
      <c r="F6" s="114"/>
      <c r="G6" s="115"/>
      <c r="H6" s="115"/>
      <c r="I6" s="115"/>
      <c r="J6" s="115"/>
      <c r="K6" s="116"/>
      <c r="L6" s="63"/>
      <c r="M6" s="76" t="s">
        <v>56</v>
      </c>
      <c r="N6" s="164">
        <f>'Cover Page'!L13</f>
        <v>201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365</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90" zoomScaleNormal="90" workbookViewId="0">
      <selection activeCell="G31" sqref="G31"/>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Graphic Arts Mutual Insurance Company</v>
      </c>
      <c r="C5" s="162"/>
      <c r="D5" s="274"/>
      <c r="E5" s="182"/>
      <c r="F5" s="221"/>
      <c r="G5" s="221"/>
      <c r="H5" s="221"/>
      <c r="I5" s="221"/>
      <c r="J5" s="221"/>
      <c r="K5" s="222"/>
      <c r="L5" s="192" t="s">
        <v>55</v>
      </c>
      <c r="M5" s="334">
        <f>'Cover Page'!L9</f>
        <v>25984</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Utica National Insurance Group</v>
      </c>
      <c r="C7" s="163"/>
      <c r="D7" s="163"/>
      <c r="E7" s="184"/>
      <c r="F7" s="223"/>
      <c r="G7" s="223"/>
      <c r="H7" s="223"/>
      <c r="I7" s="223"/>
      <c r="J7" s="223"/>
      <c r="K7" s="224"/>
      <c r="L7" s="145" t="s">
        <v>56</v>
      </c>
      <c r="M7" s="336">
        <f>'Cover Page'!L13</f>
        <v>201</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25984</v>
      </c>
      <c r="B17" s="319" t="s">
        <v>82</v>
      </c>
      <c r="C17" s="319" t="s">
        <v>362</v>
      </c>
      <c r="D17" t="s">
        <v>363</v>
      </c>
      <c r="E17" s="319" t="s">
        <v>349</v>
      </c>
      <c r="F17" s="324">
        <v>0</v>
      </c>
      <c r="G17" s="325">
        <v>0</v>
      </c>
      <c r="H17" s="326">
        <v>0</v>
      </c>
      <c r="I17" s="326">
        <v>0</v>
      </c>
      <c r="J17" s="326">
        <v>0</v>
      </c>
      <c r="K17" s="324">
        <v>0</v>
      </c>
      <c r="L17" s="323">
        <v>0</v>
      </c>
      <c r="M17" s="323">
        <v>0</v>
      </c>
      <c r="O17" s="296" t="str">
        <f>IF(OR(B17="PPA", B17="CMP",B17="CML",B17="CMA",B17="WC",B17="MED"),B17,"ASLine")</f>
        <v>CMP</v>
      </c>
    </row>
    <row r="18" spans="1:15" s="296" customFormat="1" ht="16.5" customHeight="1" x14ac:dyDescent="0.25">
      <c r="A18" s="322">
        <f t="shared" si="0"/>
        <v>25984</v>
      </c>
      <c r="B18" s="319" t="s">
        <v>82</v>
      </c>
      <c r="C18" s="319" t="s">
        <v>362</v>
      </c>
      <c r="D18" t="s">
        <v>363</v>
      </c>
      <c r="E18" s="319" t="s">
        <v>350</v>
      </c>
      <c r="F18" s="324">
        <v>0</v>
      </c>
      <c r="G18" s="325">
        <v>0</v>
      </c>
      <c r="H18" s="326">
        <v>0</v>
      </c>
      <c r="I18" s="326">
        <v>0</v>
      </c>
      <c r="J18" s="326">
        <v>0</v>
      </c>
      <c r="K18" s="324">
        <v>0</v>
      </c>
      <c r="L18" s="323">
        <v>0</v>
      </c>
      <c r="M18" s="323">
        <v>0</v>
      </c>
      <c r="O18" s="296" t="str">
        <f t="shared" ref="O18:O62" si="1">IF(OR(B18="PPA", B18="CMP",B18="CML",B18="CMA",B18="WC",B18="MED"),B18,"ASLine")</f>
        <v>CMP</v>
      </c>
    </row>
    <row r="19" spans="1:15" s="296" customFormat="1" ht="16.5" customHeight="1" x14ac:dyDescent="0.25">
      <c r="A19" s="322">
        <f t="shared" si="0"/>
        <v>25984</v>
      </c>
      <c r="B19" s="319" t="s">
        <v>82</v>
      </c>
      <c r="C19" s="319" t="s">
        <v>362</v>
      </c>
      <c r="D19" t="s">
        <v>363</v>
      </c>
      <c r="E19" s="319" t="s">
        <v>351</v>
      </c>
      <c r="F19" s="324">
        <v>0</v>
      </c>
      <c r="G19" s="325">
        <v>0</v>
      </c>
      <c r="H19" s="326">
        <v>0</v>
      </c>
      <c r="I19" s="326">
        <v>0</v>
      </c>
      <c r="J19" s="326">
        <v>0</v>
      </c>
      <c r="K19" s="324">
        <v>0</v>
      </c>
      <c r="L19" s="323">
        <v>0</v>
      </c>
      <c r="M19" s="323">
        <v>0</v>
      </c>
      <c r="O19" s="296" t="str">
        <f t="shared" si="1"/>
        <v>CMP</v>
      </c>
    </row>
    <row r="20" spans="1:15" s="296" customFormat="1" ht="16.5" customHeight="1" x14ac:dyDescent="0.25">
      <c r="A20" s="322">
        <f t="shared" si="0"/>
        <v>25984</v>
      </c>
      <c r="B20" s="319" t="s">
        <v>82</v>
      </c>
      <c r="C20" s="319" t="s">
        <v>362</v>
      </c>
      <c r="D20" t="s">
        <v>363</v>
      </c>
      <c r="E20" s="319" t="s">
        <v>344</v>
      </c>
      <c r="F20" s="324">
        <v>0</v>
      </c>
      <c r="G20" s="325">
        <v>0</v>
      </c>
      <c r="H20" s="326">
        <v>0</v>
      </c>
      <c r="I20" s="326">
        <v>0</v>
      </c>
      <c r="J20" s="326">
        <v>0</v>
      </c>
      <c r="K20" s="324">
        <v>0</v>
      </c>
      <c r="L20" s="323">
        <v>0</v>
      </c>
      <c r="M20" s="323">
        <v>0</v>
      </c>
      <c r="O20" s="296" t="str">
        <f t="shared" si="1"/>
        <v>CMP</v>
      </c>
    </row>
    <row r="21" spans="1:15" s="296" customFormat="1" ht="16.5" customHeight="1" x14ac:dyDescent="0.25">
      <c r="A21" s="322">
        <f t="shared" si="0"/>
        <v>25984</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25984</v>
      </c>
      <c r="B22" s="319" t="s">
        <v>81</v>
      </c>
      <c r="C22" s="319" t="s">
        <v>81</v>
      </c>
      <c r="D22" t="s">
        <v>364</v>
      </c>
      <c r="E22" s="319" t="s">
        <v>349</v>
      </c>
      <c r="F22" s="324">
        <v>0</v>
      </c>
      <c r="G22" s="325">
        <v>0</v>
      </c>
      <c r="H22" s="326">
        <v>0</v>
      </c>
      <c r="I22" s="326">
        <v>0</v>
      </c>
      <c r="J22" s="326">
        <v>0</v>
      </c>
      <c r="K22" s="324">
        <v>0</v>
      </c>
      <c r="L22" s="323">
        <v>0</v>
      </c>
      <c r="M22" s="323">
        <v>0</v>
      </c>
      <c r="O22" s="296" t="str">
        <f t="shared" si="1"/>
        <v>WC</v>
      </c>
    </row>
    <row r="23" spans="1:15" s="296" customFormat="1" ht="16.5" customHeight="1" x14ac:dyDescent="0.25">
      <c r="A23" s="322">
        <f t="shared" si="0"/>
        <v>25984</v>
      </c>
      <c r="B23" s="319" t="s">
        <v>81</v>
      </c>
      <c r="C23" s="319" t="s">
        <v>81</v>
      </c>
      <c r="D23" t="s">
        <v>364</v>
      </c>
      <c r="E23" s="319" t="s">
        <v>350</v>
      </c>
      <c r="F23" s="324">
        <v>0</v>
      </c>
      <c r="G23" s="325">
        <v>0</v>
      </c>
      <c r="H23" s="326">
        <v>0</v>
      </c>
      <c r="I23" s="326">
        <v>0</v>
      </c>
      <c r="J23" s="326">
        <v>0</v>
      </c>
      <c r="K23" s="324">
        <v>0</v>
      </c>
      <c r="L23" s="323">
        <v>0</v>
      </c>
      <c r="M23" s="323">
        <v>0</v>
      </c>
      <c r="O23" s="296" t="str">
        <f t="shared" si="1"/>
        <v>WC</v>
      </c>
    </row>
    <row r="24" spans="1:15" s="296" customFormat="1" ht="16.5" customHeight="1" x14ac:dyDescent="0.25">
      <c r="A24" s="322">
        <f t="shared" si="0"/>
        <v>25984</v>
      </c>
      <c r="B24" s="319" t="s">
        <v>81</v>
      </c>
      <c r="C24" s="319" t="s">
        <v>81</v>
      </c>
      <c r="D24" t="s">
        <v>364</v>
      </c>
      <c r="E24" s="319" t="s">
        <v>351</v>
      </c>
      <c r="F24" s="324">
        <v>0</v>
      </c>
      <c r="G24" s="325">
        <v>0</v>
      </c>
      <c r="H24" s="326">
        <v>0</v>
      </c>
      <c r="I24" s="326">
        <v>0</v>
      </c>
      <c r="J24" s="326">
        <v>0</v>
      </c>
      <c r="K24" s="324">
        <v>0</v>
      </c>
      <c r="L24" s="323">
        <v>0</v>
      </c>
      <c r="M24" s="323">
        <v>0</v>
      </c>
      <c r="O24" s="296" t="str">
        <f t="shared" si="1"/>
        <v>WC</v>
      </c>
    </row>
    <row r="25" spans="1:15" s="296" customFormat="1" ht="16.5" customHeight="1" x14ac:dyDescent="0.25">
      <c r="A25" s="322">
        <f t="shared" si="0"/>
        <v>25984</v>
      </c>
      <c r="B25" s="319" t="s">
        <v>81</v>
      </c>
      <c r="C25" s="319" t="s">
        <v>81</v>
      </c>
      <c r="D25" t="s">
        <v>364</v>
      </c>
      <c r="E25" s="319" t="s">
        <v>344</v>
      </c>
      <c r="F25" s="324">
        <v>0</v>
      </c>
      <c r="G25" s="325">
        <v>0</v>
      </c>
      <c r="H25" s="326">
        <v>0</v>
      </c>
      <c r="I25" s="326">
        <v>0</v>
      </c>
      <c r="J25" s="326">
        <v>0</v>
      </c>
      <c r="K25" s="324">
        <v>0</v>
      </c>
      <c r="L25" s="323">
        <v>0</v>
      </c>
      <c r="M25" s="323">
        <v>0</v>
      </c>
      <c r="O25" s="296" t="str">
        <f t="shared" si="1"/>
        <v>WC</v>
      </c>
    </row>
    <row r="26" spans="1:15" s="296" customFormat="1" ht="16.5" customHeight="1" x14ac:dyDescent="0.25">
      <c r="A26" s="322">
        <f t="shared" si="0"/>
        <v>25984</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25984</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25984</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25984</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25984</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25984</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25984</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25984</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25984</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25984</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25984</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25984</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25984</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25984</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25984</v>
      </c>
      <c r="B40" s="319"/>
      <c r="C40" s="319"/>
      <c r="D40" s="319"/>
      <c r="E40" s="319"/>
      <c r="F40" s="324"/>
      <c r="G40" s="325"/>
      <c r="H40" s="326"/>
      <c r="I40" s="326"/>
      <c r="J40" s="326"/>
      <c r="K40" s="324"/>
      <c r="L40" s="323"/>
      <c r="M40" s="323"/>
      <c r="O40" s="296" t="str">
        <f t="shared" si="1"/>
        <v>ASLine</v>
      </c>
    </row>
    <row r="41" spans="1:15" s="296" customFormat="1" x14ac:dyDescent="0.25">
      <c r="A41" s="322">
        <f t="shared" si="0"/>
        <v>25984</v>
      </c>
      <c r="B41" s="319"/>
      <c r="C41" s="319"/>
      <c r="D41" s="319"/>
      <c r="E41" s="319"/>
      <c r="F41" s="324"/>
      <c r="G41" s="325"/>
      <c r="H41" s="326"/>
      <c r="I41" s="326"/>
      <c r="J41" s="326"/>
      <c r="K41" s="324"/>
      <c r="L41" s="323"/>
      <c r="M41" s="323"/>
      <c r="O41" s="296" t="str">
        <f t="shared" si="1"/>
        <v>ASLine</v>
      </c>
    </row>
    <row r="42" spans="1:15" s="296" customFormat="1" x14ac:dyDescent="0.25">
      <c r="A42" s="322">
        <f t="shared" si="0"/>
        <v>25984</v>
      </c>
      <c r="B42" s="319"/>
      <c r="C42" s="319"/>
      <c r="D42" s="319"/>
      <c r="E42" s="319"/>
      <c r="F42" s="324"/>
      <c r="G42" s="325"/>
      <c r="H42" s="326"/>
      <c r="I42" s="326"/>
      <c r="J42" s="326"/>
      <c r="K42" s="324"/>
      <c r="L42" s="323"/>
      <c r="M42" s="323"/>
      <c r="O42" s="296" t="str">
        <f t="shared" si="1"/>
        <v>ASLine</v>
      </c>
    </row>
    <row r="43" spans="1:15" s="296" customFormat="1" x14ac:dyDescent="0.25">
      <c r="A43" s="322">
        <f t="shared" si="0"/>
        <v>25984</v>
      </c>
      <c r="B43" s="319"/>
      <c r="C43" s="319"/>
      <c r="D43" s="319"/>
      <c r="E43" s="319"/>
      <c r="F43" s="324"/>
      <c r="G43" s="325"/>
      <c r="H43" s="326"/>
      <c r="I43" s="326"/>
      <c r="J43" s="326"/>
      <c r="K43" s="324"/>
      <c r="L43" s="323"/>
      <c r="M43" s="323"/>
      <c r="O43" s="296" t="str">
        <f t="shared" si="1"/>
        <v>ASLine</v>
      </c>
    </row>
    <row r="44" spans="1:15" s="296" customFormat="1" x14ac:dyDescent="0.25">
      <c r="A44" s="322">
        <f t="shared" si="0"/>
        <v>25984</v>
      </c>
      <c r="B44" s="319"/>
      <c r="C44" s="319"/>
      <c r="D44" s="319"/>
      <c r="E44" s="319"/>
      <c r="F44" s="324"/>
      <c r="G44" s="325"/>
      <c r="H44" s="326"/>
      <c r="I44" s="326"/>
      <c r="J44" s="326"/>
      <c r="K44" s="324"/>
      <c r="L44" s="323"/>
      <c r="M44" s="323"/>
      <c r="O44" s="296" t="str">
        <f t="shared" si="1"/>
        <v>ASLine</v>
      </c>
    </row>
    <row r="45" spans="1:15" s="296" customFormat="1" x14ac:dyDescent="0.25">
      <c r="A45" s="322">
        <f t="shared" si="0"/>
        <v>25984</v>
      </c>
      <c r="B45" s="319"/>
      <c r="C45" s="319"/>
      <c r="D45" s="319"/>
      <c r="E45" s="319"/>
      <c r="F45" s="324"/>
      <c r="G45" s="325"/>
      <c r="H45" s="326"/>
      <c r="I45" s="326"/>
      <c r="J45" s="326"/>
      <c r="K45" s="324"/>
      <c r="L45" s="323"/>
      <c r="M45" s="323"/>
      <c r="O45" s="296" t="str">
        <f t="shared" si="1"/>
        <v>ASLine</v>
      </c>
    </row>
    <row r="46" spans="1:15" s="296" customFormat="1" x14ac:dyDescent="0.25">
      <c r="A46" s="322">
        <f t="shared" si="0"/>
        <v>25984</v>
      </c>
      <c r="B46" s="319"/>
      <c r="C46" s="319"/>
      <c r="D46" s="319"/>
      <c r="E46" s="319"/>
      <c r="F46" s="324"/>
      <c r="G46" s="325"/>
      <c r="H46" s="326"/>
      <c r="I46" s="326"/>
      <c r="J46" s="326"/>
      <c r="K46" s="324"/>
      <c r="L46" s="323"/>
      <c r="M46" s="323"/>
      <c r="O46" s="296" t="str">
        <f t="shared" si="1"/>
        <v>ASLine</v>
      </c>
    </row>
    <row r="47" spans="1:15" s="296" customFormat="1" x14ac:dyDescent="0.25">
      <c r="A47" s="322">
        <f t="shared" si="0"/>
        <v>25984</v>
      </c>
      <c r="B47" s="319"/>
      <c r="C47" s="319"/>
      <c r="D47" s="319"/>
      <c r="E47" s="319"/>
      <c r="F47" s="324"/>
      <c r="G47" s="325"/>
      <c r="H47" s="326"/>
      <c r="I47" s="326"/>
      <c r="J47" s="326"/>
      <c r="K47" s="324"/>
      <c r="L47" s="323"/>
      <c r="M47" s="323"/>
      <c r="O47" s="296" t="str">
        <f t="shared" si="1"/>
        <v>ASLine</v>
      </c>
    </row>
    <row r="48" spans="1:15" s="296" customFormat="1" x14ac:dyDescent="0.25">
      <c r="A48" s="322">
        <f t="shared" si="0"/>
        <v>25984</v>
      </c>
      <c r="B48" s="319"/>
      <c r="C48" s="319"/>
      <c r="D48" s="319"/>
      <c r="E48" s="319"/>
      <c r="F48" s="324"/>
      <c r="G48" s="325"/>
      <c r="H48" s="326"/>
      <c r="I48" s="326"/>
      <c r="J48" s="326"/>
      <c r="K48" s="324"/>
      <c r="L48" s="323"/>
      <c r="M48" s="323"/>
      <c r="O48" s="296" t="str">
        <f t="shared" si="1"/>
        <v>ASLine</v>
      </c>
    </row>
    <row r="49" spans="1:15" s="296" customFormat="1" x14ac:dyDescent="0.25">
      <c r="A49" s="322">
        <f t="shared" si="0"/>
        <v>25984</v>
      </c>
      <c r="B49" s="319"/>
      <c r="C49" s="319"/>
      <c r="D49" s="319"/>
      <c r="E49" s="319"/>
      <c r="F49" s="324"/>
      <c r="G49" s="325"/>
      <c r="H49" s="326"/>
      <c r="I49" s="326"/>
      <c r="J49" s="326"/>
      <c r="K49" s="324"/>
      <c r="L49" s="323"/>
      <c r="M49" s="323"/>
      <c r="O49" s="296" t="str">
        <f t="shared" si="1"/>
        <v>ASLine</v>
      </c>
    </row>
    <row r="50" spans="1:15" s="296" customFormat="1" x14ac:dyDescent="0.25">
      <c r="A50" s="322">
        <f t="shared" si="0"/>
        <v>25984</v>
      </c>
      <c r="B50" s="319"/>
      <c r="C50" s="319"/>
      <c r="D50" s="319"/>
      <c r="E50" s="319"/>
      <c r="F50" s="324"/>
      <c r="G50" s="325"/>
      <c r="H50" s="326"/>
      <c r="I50" s="326"/>
      <c r="J50" s="326"/>
      <c r="K50" s="324"/>
      <c r="L50" s="323"/>
      <c r="M50" s="323"/>
      <c r="O50" s="296" t="str">
        <f t="shared" si="1"/>
        <v>ASLine</v>
      </c>
    </row>
    <row r="51" spans="1:15" s="296" customFormat="1" x14ac:dyDescent="0.25">
      <c r="A51" s="322">
        <f t="shared" si="0"/>
        <v>25984</v>
      </c>
      <c r="B51" s="319"/>
      <c r="C51" s="319"/>
      <c r="D51" s="319"/>
      <c r="E51" s="319"/>
      <c r="F51" s="324"/>
      <c r="G51" s="325"/>
      <c r="H51" s="326"/>
      <c r="I51" s="326"/>
      <c r="J51" s="326"/>
      <c r="K51" s="324"/>
      <c r="L51" s="323"/>
      <c r="M51" s="323"/>
      <c r="O51" s="296" t="str">
        <f t="shared" si="1"/>
        <v>ASLine</v>
      </c>
    </row>
    <row r="52" spans="1:15" s="296" customFormat="1" x14ac:dyDescent="0.25">
      <c r="A52" s="322">
        <f t="shared" si="0"/>
        <v>25984</v>
      </c>
      <c r="B52" s="319"/>
      <c r="C52" s="319"/>
      <c r="D52" s="319"/>
      <c r="E52" s="319"/>
      <c r="F52" s="324"/>
      <c r="G52" s="325"/>
      <c r="H52" s="326"/>
      <c r="I52" s="326"/>
      <c r="J52" s="326"/>
      <c r="K52" s="324"/>
      <c r="L52" s="323"/>
      <c r="M52" s="323"/>
      <c r="O52" s="296" t="str">
        <f t="shared" si="1"/>
        <v>ASLine</v>
      </c>
    </row>
    <row r="53" spans="1:15" s="296" customFormat="1" x14ac:dyDescent="0.25">
      <c r="A53" s="322">
        <f t="shared" si="0"/>
        <v>25984</v>
      </c>
      <c r="B53" s="319"/>
      <c r="C53" s="319"/>
      <c r="D53" s="319"/>
      <c r="E53" s="319"/>
      <c r="F53" s="324"/>
      <c r="G53" s="325"/>
      <c r="H53" s="326"/>
      <c r="I53" s="326"/>
      <c r="J53" s="326"/>
      <c r="K53" s="324"/>
      <c r="L53" s="323"/>
      <c r="M53" s="323"/>
      <c r="O53" s="296" t="str">
        <f t="shared" si="1"/>
        <v>ASLine</v>
      </c>
    </row>
    <row r="54" spans="1:15" s="296" customFormat="1" x14ac:dyDescent="0.25">
      <c r="A54" s="322">
        <f t="shared" si="0"/>
        <v>25984</v>
      </c>
      <c r="B54" s="319"/>
      <c r="C54" s="319"/>
      <c r="D54" s="319"/>
      <c r="E54" s="319"/>
      <c r="F54" s="324"/>
      <c r="G54" s="325"/>
      <c r="H54" s="326"/>
      <c r="I54" s="326"/>
      <c r="J54" s="326"/>
      <c r="K54" s="324"/>
      <c r="L54" s="323"/>
      <c r="M54" s="323"/>
      <c r="O54" s="296" t="str">
        <f t="shared" si="1"/>
        <v>ASLine</v>
      </c>
    </row>
    <row r="55" spans="1:15" s="296" customFormat="1" x14ac:dyDescent="0.25">
      <c r="A55" s="322">
        <f t="shared" si="0"/>
        <v>25984</v>
      </c>
      <c r="B55" s="319"/>
      <c r="C55" s="319"/>
      <c r="D55" s="319"/>
      <c r="E55" s="319"/>
      <c r="F55" s="324"/>
      <c r="G55" s="325"/>
      <c r="H55" s="326"/>
      <c r="I55" s="326"/>
      <c r="J55" s="326"/>
      <c r="K55" s="324"/>
      <c r="L55" s="323"/>
      <c r="M55" s="323"/>
      <c r="O55" s="296" t="str">
        <f t="shared" si="1"/>
        <v>ASLine</v>
      </c>
    </row>
    <row r="56" spans="1:15" ht="15.75" x14ac:dyDescent="0.25">
      <c r="A56" s="322">
        <f t="shared" si="0"/>
        <v>25984</v>
      </c>
      <c r="B56" s="319"/>
      <c r="C56" s="319"/>
      <c r="D56" s="319"/>
      <c r="E56" s="319"/>
      <c r="F56" s="324"/>
      <c r="G56" s="325"/>
      <c r="H56" s="326"/>
      <c r="I56" s="326"/>
      <c r="J56" s="326"/>
      <c r="K56" s="324"/>
      <c r="L56" s="323"/>
      <c r="M56" s="323"/>
      <c r="O56" s="296" t="str">
        <f t="shared" si="1"/>
        <v>ASLine</v>
      </c>
    </row>
    <row r="57" spans="1:15" ht="15.75" x14ac:dyDescent="0.25">
      <c r="A57" s="322">
        <f t="shared" si="0"/>
        <v>25984</v>
      </c>
      <c r="B57" s="319"/>
      <c r="C57" s="319"/>
      <c r="D57" s="319"/>
      <c r="E57" s="319"/>
      <c r="F57" s="324"/>
      <c r="G57" s="325"/>
      <c r="H57" s="326"/>
      <c r="I57" s="326"/>
      <c r="J57" s="326"/>
      <c r="K57" s="324"/>
      <c r="L57" s="323"/>
      <c r="M57" s="323"/>
      <c r="O57" s="296" t="str">
        <f t="shared" si="1"/>
        <v>ASLine</v>
      </c>
    </row>
    <row r="58" spans="1:15" ht="15.75" x14ac:dyDescent="0.25">
      <c r="A58" s="322">
        <f t="shared" si="0"/>
        <v>25984</v>
      </c>
      <c r="B58" s="319"/>
      <c r="C58" s="319"/>
      <c r="D58" s="319"/>
      <c r="E58" s="319"/>
      <c r="F58" s="324"/>
      <c r="G58" s="325"/>
      <c r="H58" s="326"/>
      <c r="I58" s="326"/>
      <c r="J58" s="326"/>
      <c r="K58" s="324"/>
      <c r="L58" s="323"/>
      <c r="M58" s="323"/>
      <c r="O58" s="296" t="str">
        <f t="shared" si="1"/>
        <v>ASLine</v>
      </c>
    </row>
    <row r="59" spans="1:15" ht="15.75" x14ac:dyDescent="0.25">
      <c r="A59" s="322">
        <f t="shared" si="0"/>
        <v>25984</v>
      </c>
      <c r="B59" s="319"/>
      <c r="C59" s="319"/>
      <c r="D59" s="319"/>
      <c r="E59" s="319"/>
      <c r="F59" s="324"/>
      <c r="G59" s="325"/>
      <c r="H59" s="326"/>
      <c r="I59" s="326"/>
      <c r="J59" s="326"/>
      <c r="K59" s="324"/>
      <c r="L59" s="323"/>
      <c r="M59" s="323"/>
      <c r="O59" s="296" t="str">
        <f t="shared" si="1"/>
        <v>ASLine</v>
      </c>
    </row>
    <row r="60" spans="1:15" ht="15.75" x14ac:dyDescent="0.25">
      <c r="A60" s="322">
        <f t="shared" si="0"/>
        <v>25984</v>
      </c>
      <c r="B60" s="319"/>
      <c r="C60" s="319"/>
      <c r="D60" s="319"/>
      <c r="E60" s="319"/>
      <c r="F60" s="324"/>
      <c r="G60" s="325"/>
      <c r="H60" s="326"/>
      <c r="I60" s="326"/>
      <c r="J60" s="326"/>
      <c r="K60" s="324"/>
      <c r="L60" s="323"/>
      <c r="M60" s="323"/>
      <c r="O60" s="296" t="str">
        <f t="shared" si="1"/>
        <v>ASLine</v>
      </c>
    </row>
    <row r="61" spans="1:15" ht="15.75" x14ac:dyDescent="0.25">
      <c r="A61" s="322">
        <f t="shared" si="0"/>
        <v>25984</v>
      </c>
      <c r="B61" s="319"/>
      <c r="C61" s="319"/>
      <c r="D61" s="319"/>
      <c r="E61" s="319"/>
      <c r="F61" s="324"/>
      <c r="G61" s="325"/>
      <c r="H61" s="326"/>
      <c r="I61" s="326"/>
      <c r="J61" s="326"/>
      <c r="K61" s="324"/>
      <c r="L61" s="323"/>
      <c r="M61" s="323"/>
      <c r="O61" s="296" t="str">
        <f t="shared" si="1"/>
        <v>ASLine</v>
      </c>
    </row>
    <row r="62" spans="1:15" ht="15.75" x14ac:dyDescent="0.25">
      <c r="A62" s="322">
        <f t="shared" si="0"/>
        <v>25984</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Graphic Arts Mutual Insurance Company</v>
      </c>
      <c r="B4" s="155">
        <f>'Cover Page'!L9</f>
        <v>25984</v>
      </c>
      <c r="C4" s="155" t="str">
        <f>'Cover Page'!B13</f>
        <v>Utica National Insurance Group</v>
      </c>
      <c r="D4" s="156">
        <f>'Cover Page'!L13</f>
        <v>201</v>
      </c>
      <c r="E4" s="155" t="str">
        <f>'Cover Page'!B17</f>
        <v>180 Genesee St</v>
      </c>
      <c r="F4" s="155" t="str">
        <f>'Cover Page'!B20</f>
        <v>New Hartford</v>
      </c>
      <c r="G4" s="155" t="str">
        <f>'Cover Page'!I20</f>
        <v>NY</v>
      </c>
      <c r="H4" s="156">
        <f>'Cover Page'!L20</f>
        <v>13413</v>
      </c>
      <c r="I4" s="155" t="b">
        <v>1</v>
      </c>
      <c r="J4" s="155" t="b">
        <v>0</v>
      </c>
      <c r="K4" s="157">
        <f>'Cover Page'!B32</f>
        <v>44406</v>
      </c>
      <c r="L4" s="177" t="str">
        <f>'Cover Page'!B35</f>
        <v>Louisa Ruffine</v>
      </c>
      <c r="M4" s="177" t="str">
        <f>'Cover Page'!B38</f>
        <v>Compliance Officer and Secretary</v>
      </c>
      <c r="N4" s="220" t="str">
        <f>'Cover Page'!I35</f>
        <v>315-734-2686</v>
      </c>
      <c r="O4" s="220" t="str">
        <f>'Cover Page'!L35</f>
        <v>315-734-2662</v>
      </c>
      <c r="P4" s="155" t="str">
        <f>'Cover Page'!I38</f>
        <v>louisa.ruffine@uticanational.com</v>
      </c>
      <c r="Q4" s="155" t="str">
        <f>'Cover Page'!B42</f>
        <v>Louisa Ruffine</v>
      </c>
      <c r="R4" s="155" t="str">
        <f>'Cover Page'!B46</f>
        <v>Compliance Officer and Secretary</v>
      </c>
      <c r="S4" s="220" t="str">
        <f>'Cover Page'!I42</f>
        <v>315-734-2686</v>
      </c>
      <c r="T4" s="220" t="str">
        <f>'Cover Page'!L42</f>
        <v>315-734-2662</v>
      </c>
      <c r="U4" s="155" t="str">
        <f>'Cover Page'!I46</f>
        <v>louisa.ruffine@uticanational.com</v>
      </c>
      <c r="V4" s="156">
        <f>Questionnaire!U10</f>
        <v>1</v>
      </c>
      <c r="W4" s="156">
        <f>Questionnaire!U12</f>
        <v>0</v>
      </c>
      <c r="X4" s="156">
        <f>Questionnaire!U13</f>
        <v>0</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During the reporting period, Graphic Arts Mutual Insurance Company had 4 active policies in the state of California. We contacted the independent agent for each policy to apprise them of the Bulletin and its provisions. We then instructed them to reach out to each insured to consult and report reduced ratable exposures (vehicles, payroll, sales, etc) if the insured had been adversely impacted by COVID-19. If the insured has been adversely impacted by COVID-19 actions we will refund premium if the policy is paid in full or credit the remaining balance due to reflect the reduced ratable exposures.  
Information by line of business:
Commercial Multi Peril: We write 2 commercial multi peril policies in the state. None reported being adversely impacted.  
Workers Compensation: We write 2 workers compensation policies in the state. None reported being adversely impacted.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25984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25984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25984</v>
      </c>
      <c r="B5" s="155" t="s">
        <v>81</v>
      </c>
      <c r="C5" s="241">
        <f>Questionnaire!$W$44</f>
        <v>1</v>
      </c>
      <c r="D5" s="242">
        <f>Questionnaire!$W$45</f>
        <v>1</v>
      </c>
      <c r="E5" s="242">
        <f>Questionnaire!$W$46</f>
        <v>1</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0</v>
      </c>
      <c r="T5" s="237">
        <f>Questionnaire!$W$84</f>
        <v>1</v>
      </c>
      <c r="U5" s="243">
        <f>Questionnaire!$W$85</f>
        <v>0</v>
      </c>
    </row>
    <row r="6" spans="1:27" x14ac:dyDescent="0.25">
      <c r="A6" s="155">
        <f>'Cover Page'!$L$9</f>
        <v>25984</v>
      </c>
      <c r="B6" s="155" t="s">
        <v>82</v>
      </c>
      <c r="C6" s="241">
        <f>Questionnaire!$X$44</f>
        <v>1</v>
      </c>
      <c r="D6" s="242">
        <f>Questionnaire!$X$45</f>
        <v>1</v>
      </c>
      <c r="E6" s="242">
        <f>Questionnaire!$X$46</f>
        <v>1</v>
      </c>
      <c r="F6" s="242">
        <f>Questionnaire!$X$47</f>
        <v>0</v>
      </c>
      <c r="G6" s="243">
        <f>Questionnaire!$X$48</f>
        <v>0</v>
      </c>
      <c r="H6" s="241">
        <f>Questionnaire!$X$55</f>
        <v>1</v>
      </c>
      <c r="I6" s="242">
        <f>Questionnaire!$X$58</f>
        <v>0</v>
      </c>
      <c r="J6" s="242">
        <f>Questionnaire!$X$59</f>
        <v>1</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0</v>
      </c>
      <c r="T6" s="237">
        <f>Questionnaire!$X$84</f>
        <v>1</v>
      </c>
      <c r="U6" s="243">
        <f>Questionnaire!$X$85</f>
        <v>0</v>
      </c>
    </row>
    <row r="7" spans="1:27" x14ac:dyDescent="0.25">
      <c r="A7" s="155">
        <f>'Cover Page'!$L$9</f>
        <v>25984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25984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25984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Louisa Ruffine</cp:lastModifiedBy>
  <cp:lastPrinted>2020-05-12T15:41:53Z</cp:lastPrinted>
  <dcterms:created xsi:type="dcterms:W3CDTF">2020-04-14T23:06:16Z</dcterms:created>
  <dcterms:modified xsi:type="dcterms:W3CDTF">2021-07-29T14:53:05Z</dcterms:modified>
</cp:coreProperties>
</file>