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hared\GSM\Regulatory &amp; Compliance\COVID-19\Responses to Questionnaires\CA Prem Refunds\February 1 Third Report\"/>
    </mc:Choice>
  </mc:AlternateContent>
  <xr:revisionPtr revIDLastSave="0" documentId="8_{FD07B138-A22B-4AF9-83D6-6C8CC1CDE981}" xr6:coauthVersionLast="45" xr6:coauthVersionMax="45" xr10:uidLastSave="{00000000-0000-0000-0000-000000000000}"/>
  <bookViews>
    <workbookView xWindow="19080" yWindow="-120" windowWidth="19440" windowHeight="15000" tabRatio="700" activeTab="2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<sst xmlns="http://schemas.openxmlformats.org/spreadsheetml/2006/main" count="546" uniqueCount="370">
  <si>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</si>
  <si>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</si>
  <si>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</si>
  <si>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</si>
  <si>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</si>
  <si>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</si>
  <si>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</si>
  <si>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</si>
  <si>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</si>
  <si>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</si>
  <si>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</si>
  <si>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</si>
  <si>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</si>
  <si>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</si>
  <si>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</si>
  <si>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</si>
  <si>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</si>
  <si>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</si>
  <si>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</si>
  <si>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</si>
  <si>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</si>
  <si>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</si>
  <si>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</si>
  <si>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</si>
  <si>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</si>
  <si>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</si>
  <si>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</si>
  <si>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</si>
  <si>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</si>
  <si>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</si>
  <si>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</si>
  <si>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</si>
  <si>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</si>
  <si>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</si>
  <si>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</si>
  <si>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</si>
  <si>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</si>
  <si>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</si>
  <si>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</si>
  <si>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</si>
  <si>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</si>
  <si>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</si>
  <si>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</si>
  <si>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</si>
  <si>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</si>
  <si>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</si>
  <si>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</si>
  <si>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</si>
  <si>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</si>
  <si>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</si>
  <si>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</si>
  <si>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</si>
  <si>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</si>
  <si>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</si>
  <si>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</si>
  <si>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</si>
  <si>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</si>
  <si>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</si>
  <si>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</si>
  <si>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</si>
  <si>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</si>
  <si>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</si>
  <si>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</si>
  <si>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</si>
  <si>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</si>
  <si>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</si>
  <si>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</si>
  <si>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</si>
  <si>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</si>
  <si>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</si>
  <si>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</si>
  <si>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</si>
  <si>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</si>
  <si>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</si>
  <si>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</si>
  <si>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</si>
  <si>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</si>
  <si>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</si>
  <si>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</si>
  <si>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</si>
  <si>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</si>
  <si>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</si>
  <si>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</si>
  <si>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</si>
  <si>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</si>
  <si>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</si>
  <si>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</si>
  <si>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</si>
  <si>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</si>
  <si>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</si>
  <si>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</si>
  <si>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</si>
  <si>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</si>
  <si>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</si>
  <si>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</si>
  <si>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</si>
  <si>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</si>
  <si>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</si>
  <si>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</si>
  <si>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</si>
  <si>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</si>
  <si>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</si>
  <si>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</si>
  <si>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</si>
  <si>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</si>
  <si>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</si>
  <si>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</si>
  <si>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</si>
  <si>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</si>
  <si>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</si>
  <si>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</si>
  <si>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</si>
  <si>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</si>
  <si>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</si>
  <si>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</si>
  <si>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</si>
  <si>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</si>
  <si>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</si>
  <si>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</si>
  <si>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</si>
  <si>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</si>
  <si>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</si>
  <si>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</si>
  <si>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</si>
  <si>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</si>
  <si>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</si>
  <si>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</si>
  <si>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</si>
  <si>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</si>
  <si>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</si>
  <si>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</si>
  <si>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</si>
  <si>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</si>
  <si>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</si>
  <si>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</si>
  <si>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</si>
  <si>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</si>
  <si>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</si>
  <si>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</si>
  <si>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</si>
  <si>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</si>
  <si>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</si>
  <si>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</si>
  <si>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</si>
  <si>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</si>
  <si>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</si>
  <si>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</si>
  <si>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</si>
  <si>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</si>
  <si>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</si>
  <si>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</si>
  <si>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</si>
  <si>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</si>
  <si>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</si>
  <si>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</si>
  <si>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</si>
  <si>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</si>
  <si>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</si>
  <si>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</si>
  <si>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</si>
  <si>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</si>
  <si>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</si>
  <si>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</si>
  <si>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</si>
  <si>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</si>
  <si>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</si>
  <si>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</si>
  <si>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</si>
  <si>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</si>
  <si>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</si>
  <si>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</si>
  <si>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</si>
  <si>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</si>
  <si>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</si>
  <si>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</si>
  <si>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</si>
  <si>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</si>
  <si>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</si>
  <si>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</si>
  <si>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</si>
  <si>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</si>
  <si>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</si>
  <si>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</si>
  <si>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</si>
  <si>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</si>
  <si>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</si>
  <si>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</si>
  <si>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</si>
  <si>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</si>
  <si>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</si>
  <si>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</si>
  <si>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</si>
  <si>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</si>
  <si>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</si>
  <si>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</si>
  <si>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</si>
  <si>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</si>
  <si>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</si>
  <si>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</si>
  <si>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</si>
  <si>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</si>
  <si>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</si>
  <si>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</si>
  <si>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</si>
  <si>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</si>
  <si>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</si>
  <si>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</si>
  <si>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</si>
  <si>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</si>
  <si>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</si>
  <si>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</si>
  <si>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</si>
  <si>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</si>
  <si>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</si>
  <si>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</si>
  <si>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</si>
  <si>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</si>
  <si>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</si>
  <si>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</si>
  <si>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</si>
  <si>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</si>
  <si>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</si>
  <si>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</si>
  <si>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</si>
  <si>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</si>
  <si>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</si>
  <si>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</si>
  <si>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</si>
  <si>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</si>
  <si>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</si>
  <si>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</si>
  <si>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</si>
  <si>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</si>
  <si>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</si>
  <si>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</si>
  <si>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</si>
  <si>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</si>
  <si>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</si>
  <si>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</si>
  <si>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</si>
  <si>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</si>
  <si>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</si>
  <si>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</si>
  <si>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</si>
  <si>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</si>
  <si>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</si>
  <si>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</si>
  <si>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</si>
  <si>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</si>
  <si>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</si>
  <si>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</si>
  <si>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</si>
  <si>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</si>
  <si>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</si>
  <si>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</si>
  <si>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</si>
  <si>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</si>
  <si>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</si>
  <si>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</si>
  <si>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</si>
  <si>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</si>
  <si>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</si>
  <si>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</si>
  <si>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</si>
  <si>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</si>
  <si>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</si>
  <si>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</si>
  <si>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</si>
  <si>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</si>
  <si>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</si>
  <si>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</si>
  <si>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</si>
  <si>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</si>
  <si>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</si>
  <si>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</si>
  <si>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</si>
  <si>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</si>
  <si>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</si>
  <si>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</si>
  <si>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</si>
  <si>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</si>
  <si>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</si>
  <si>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</si>
  <si>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</si>
  <si>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</si>
  <si>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</si>
  <si>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</si>
  <si>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</si>
  <si>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</si>
  <si>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</si>
  <si>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</si>
  <si>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</si>
  <si>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</si>
  <si>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</si>
  <si>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</si>
  <si>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</si>
  <si>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</si>
  <si>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</si>
  <si>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</si>
  <si>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</si>
  <si>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</si>
  <si>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</si>
  <si>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</si>
  <si>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</si>
  <si>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</si>
  <si>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</si>
  <si>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</si>
  <si>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</si>
  <si>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</si>
  <si>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</si>
  <si>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</si>
  <si>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</si>
  <si>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</si>
  <si>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</si>
  <si>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</si>
  <si>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</si>
  <si>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</si>
  <si>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</si>
  <si>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</si>
  <si>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</si>
  <si>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</si>
  <si>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</si>
  <si>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</si>
  <si>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</si>
  <si>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</si>
  <si>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</si>
  <si>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</si>
  <si>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</si>
  <si>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</si>
  <si>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</si>
  <si>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</si>
  <si>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</si>
  <si>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</si>
  <si>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</si>
  <si>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</si>
  <si>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</si>
  <si>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</si>
  <si>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</si>
  <si>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</si>
  <si>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</si>
  <si>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</si>
  <si>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</si>
  <si>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</si>
  <si>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</si>
  <si>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</si>
  <si>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</si>
  <si>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</si>
  <si>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</si>
  <si>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</si>
  <si>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</si>
  <si>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</si>
  <si>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</si>
  <si>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</si>
  <si>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</si>
  <si>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Genesis Insurance Company</t>
  </si>
  <si>
    <t>Berkshire Hathaway</t>
  </si>
  <si>
    <t>120 Long Ridge Road</t>
  </si>
  <si>
    <t>Stamford</t>
  </si>
  <si>
    <t>Martin G.Hacala</t>
  </si>
  <si>
    <t>203-328-5080</t>
  </si>
  <si>
    <t>203-328-6150</t>
  </si>
  <si>
    <t>President</t>
  </si>
  <si>
    <t>Martin.Hacala@generalstar.com</t>
  </si>
  <si>
    <t>Letitia Boice</t>
  </si>
  <si>
    <t>203-328-5646</t>
  </si>
  <si>
    <t>Second Vice President</t>
  </si>
  <si>
    <t>Letitia.Boice@gumc.com</t>
  </si>
  <si>
    <t>Genesis only has one active policy.</t>
  </si>
  <si>
    <t>INDRISK</t>
  </si>
  <si>
    <t>The Public Policy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</si>
</sst>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Letitia.Boice@gumc.com" TargetMode="External"/><Relationship Id="rId1" Type="http://schemas.openxmlformats.org/officeDocument/2006/relationships/hyperlink" Target="mailto:Martin.Hacala@generalstar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31" workbookViewId="0">
      <selection activeCell="I46" sqref="I46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353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38962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355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31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357</v>
      </c>
      <c r="C20" s="264"/>
      <c r="D20" s="264"/>
      <c r="E20" s="264"/>
      <c r="F20" s="264"/>
      <c r="G20" s="264"/>
      <c r="H20" s="24"/>
      <c r="I20" s="291" t="s">
        <v>243</v>
      </c>
      <c r="J20" s="125"/>
      <c r="K20" s="25"/>
      <c r="L20" s="154">
        <v>6902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44224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358</v>
      </c>
      <c r="C35" s="264"/>
      <c r="D35" s="264"/>
      <c r="E35" s="264"/>
      <c r="F35" s="264"/>
      <c r="G35" s="264"/>
      <c r="H35" s="35"/>
      <c r="I35" s="280" t="s">
        <v>359</v>
      </c>
      <c r="J35" s="268"/>
      <c r="K35" s="36"/>
      <c r="L35" s="280" t="s">
        <v>360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361</v>
      </c>
      <c r="C38" s="267"/>
      <c r="D38" s="267"/>
      <c r="E38" s="267"/>
      <c r="F38" s="267"/>
      <c r="G38" s="267"/>
      <c r="H38" s="33"/>
      <c r="I38" s="383" t="s">
        <v>362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363</v>
      </c>
      <c r="C42" s="264"/>
      <c r="D42" s="264"/>
      <c r="E42" s="264"/>
      <c r="F42" s="264"/>
      <c r="G42" s="264"/>
      <c r="H42" s="36"/>
      <c r="I42" s="280" t="s">
        <v>364</v>
      </c>
      <c r="J42" s="268"/>
      <c r="K42" s="36"/>
      <c r="L42" s="280" t="s">
        <v>360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365</v>
      </c>
      <c r="C46" s="264"/>
      <c r="D46" s="264"/>
      <c r="E46" s="264"/>
      <c r="F46" s="264"/>
      <c r="G46" s="264"/>
      <c r="H46" s="22"/>
      <c r="I46" s="278" t="s">
        <v>366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C07CF128-1CFC-4B49-8661-B4AB5A166FCC}"/>
    <hyperlink ref="I46" r:id="rId2" xr:uid="{EADF6DC3-A038-4D59-855E-8C9704B4F78B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7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Genesis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38962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Berkshire Hathaway</v>
      </c>
      <c r="F6" s="336"/>
      <c r="G6" s="115"/>
      <c r="H6" s="115"/>
      <c r="I6" s="115"/>
      <c r="J6" s="116"/>
      <c r="L6" s="76" t="s">
        <v>56</v>
      </c>
      <c r="M6" s="164">
        <f>'Cover Page'!L13</f>
        <v>31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324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185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8" t="s">
        <v>301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185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8" t="s">
        <v>301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301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185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185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8" t="s">
        <v>301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abSelected="1" topLeftCell="A2" workbookViewId="0">
      <selection activeCell="C14" sqref="C14:M2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Genesis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38962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Berkshire Hathaway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4" t="s">
        <v>367</v>
      </c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2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2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2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2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2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2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2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2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2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4" t="s">
        <v>367</v>
      </c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2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2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2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2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2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2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2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2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2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2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2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2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2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2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2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2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2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2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2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2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2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2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2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2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2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2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2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2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2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4" workbookViewId="0">
      <selection activeCell="F21" sqref="F21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6.28515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4" t="s">
        <v>353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Genesis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38962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Berkshire Hathaway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31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38962</v>
      </c>
      <c r="B17" s="318" t="s">
        <v>231</v>
      </c>
      <c r="C17" s="318" t="s">
        <v>369</v>
      </c>
      <c r="D17" s="318" t="s">
        <v>368</v>
      </c>
      <c r="E17" s="318" t="s">
        <v>348</v>
      </c>
      <c r="F17" s="323">
        <v>0</v>
      </c>
      <c r="G17" s="324">
        <v>0</v>
      </c>
      <c r="H17" s="325">
        <v>0</v>
      </c>
      <c r="I17" s="325">
        <v>0</v>
      </c>
      <c r="J17" s="325">
        <v>0</v>
      </c>
      <c r="K17" s="323">
        <v>0</v>
      </c>
      <c r="L17" s="322">
        <v>0</v>
      </c>
      <c r="M17" s="322">
        <v>0</v>
      </c>
      <c r="O17" s="295" t="str">
        <f>IF(OR(B17="PPA", B17="CMP",B17="CML",B17="CMA",B17="WC",B17="MED"),B17,"ASLine")</f>
        <v>CML</v>
      </c>
    </row>
    <row r="18" spans="1:15" s="295" customFormat="1" ht="16.5" customHeight="1" x14ac:dyDescent="0.25">
      <c r="A18" s="321">
        <f t="shared" si="0"/>
        <v>38962</v>
      </c>
      <c r="B18" s="318" t="s">
        <v>231</v>
      </c>
      <c r="C18" s="318" t="s">
        <v>369</v>
      </c>
      <c r="D18" s="318" t="s">
        <v>368</v>
      </c>
      <c r="E18" s="318" t="s">
        <v>349</v>
      </c>
      <c r="F18" s="323">
        <v>0</v>
      </c>
      <c r="G18" s="324">
        <v>0</v>
      </c>
      <c r="H18" s="325">
        <v>0</v>
      </c>
      <c r="I18" s="325">
        <v>0</v>
      </c>
      <c r="J18" s="325">
        <v>0</v>
      </c>
      <c r="K18" s="323">
        <v>0</v>
      </c>
      <c r="L18" s="322">
        <v>0</v>
      </c>
      <c r="M18" s="322">
        <v>0</v>
      </c>
      <c r="O18" s="295" t="str">
        <f t="shared" ref="O18:O62" si="1">IF(OR(B18="PPA", B18="CMP",B18="CML",B18="CMA",B18="WC",B18="MED"),B18,"ASLine")</f>
        <v>CML</v>
      </c>
    </row>
    <row r="19" spans="1:15" s="295" customFormat="1" ht="16.5" customHeight="1" x14ac:dyDescent="0.25">
      <c r="A19" s="321">
        <f t="shared" si="0"/>
        <v>38962</v>
      </c>
      <c r="B19" s="318" t="s">
        <v>231</v>
      </c>
      <c r="C19" s="318" t="s">
        <v>369</v>
      </c>
      <c r="D19" s="318" t="s">
        <v>368</v>
      </c>
      <c r="E19" s="318" t="s">
        <v>350</v>
      </c>
      <c r="F19" s="323">
        <v>0</v>
      </c>
      <c r="G19" s="324">
        <v>0</v>
      </c>
      <c r="H19" s="325">
        <v>0</v>
      </c>
      <c r="I19" s="325">
        <v>0</v>
      </c>
      <c r="J19" s="325">
        <v>0</v>
      </c>
      <c r="K19" s="323">
        <v>0</v>
      </c>
      <c r="L19" s="322">
        <v>0</v>
      </c>
      <c r="M19" s="322">
        <v>0</v>
      </c>
      <c r="O19" s="295" t="str">
        <f t="shared" si="1"/>
        <v>CML</v>
      </c>
    </row>
    <row r="20" spans="1:15" s="295" customFormat="1" ht="16.5" customHeight="1" x14ac:dyDescent="0.25">
      <c r="A20" s="321">
        <f t="shared" si="0"/>
        <v>38962</v>
      </c>
      <c r="B20" s="318" t="s">
        <v>231</v>
      </c>
      <c r="C20" s="318" t="s">
        <v>369</v>
      </c>
      <c r="D20" s="318" t="s">
        <v>368</v>
      </c>
      <c r="E20" s="318" t="s">
        <v>351</v>
      </c>
      <c r="F20" s="323">
        <v>0</v>
      </c>
      <c r="G20" s="324">
        <v>0</v>
      </c>
      <c r="H20" s="325">
        <v>0</v>
      </c>
      <c r="I20" s="325">
        <v>0</v>
      </c>
      <c r="J20" s="325">
        <v>0</v>
      </c>
      <c r="K20" s="323">
        <v>0</v>
      </c>
      <c r="L20" s="322">
        <v>0</v>
      </c>
      <c r="M20" s="322">
        <v>0</v>
      </c>
      <c r="O20" s="295" t="str">
        <f t="shared" si="1"/>
        <v>CML</v>
      </c>
    </row>
    <row r="21" spans="1:15" s="295" customFormat="1" ht="16.5" customHeight="1" x14ac:dyDescent="0.25">
      <c r="A21" s="321">
        <f t="shared" si="0"/>
        <v>38962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38962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38962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38962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38962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38962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38962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38962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38962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38962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38962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38962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38962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38962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38962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38962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38962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38962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38962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38962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38962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38962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38962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38962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38962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38962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38962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38962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38962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38962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38962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38962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38962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38962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38962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38962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38962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38962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38962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38962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38962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38962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Genesis Insurance Company</v>
      </c>
      <c r="B4" s="155">
        <f>'Cover Page'!L9</f>
        <v>38962</v>
      </c>
      <c r="C4" s="155" t="str">
        <f>'Cover Page'!B13</f>
        <v>Berkshire Hathaway</v>
      </c>
      <c r="D4" s="156">
        <f>'Cover Page'!L13</f>
        <v>31</v>
      </c>
      <c r="E4" s="155" t="str">
        <f>'Cover Page'!B17</f>
        <v>120 Long Ridge Road</v>
      </c>
      <c r="F4" s="155" t="str">
        <f>'Cover Page'!B20</f>
        <v>Stamford</v>
      </c>
      <c r="G4" s="155" t="str">
        <f>'Cover Page'!I20</f>
        <v>CT</v>
      </c>
      <c r="H4" s="156">
        <f>'Cover Page'!L20</f>
        <v>6902</v>
      </c>
      <c r="I4" s="155" t="b">
        <v>1</v>
      </c>
      <c r="J4" s="155" t="b">
        <v>0</v>
      </c>
      <c r="K4" s="157">
        <f>'Cover Page'!B32</f>
        <v>44224</v>
      </c>
      <c r="L4" s="177" t="str">
        <f>'Cover Page'!B35</f>
        <v>Martin G.Hacala</v>
      </c>
      <c r="M4" s="177" t="str">
        <f>'Cover Page'!B38</f>
        <v>President</v>
      </c>
      <c r="N4" s="220" t="str">
        <f>'Cover Page'!I35</f>
        <v>203-328-5080</v>
      </c>
      <c r="O4" s="220" t="str">
        <f>'Cover Page'!L35</f>
        <v>203-328-6150</v>
      </c>
      <c r="P4" s="155" t="str">
        <f>'Cover Page'!I38</f>
        <v>Martin.Hacala@generalstar.com</v>
      </c>
      <c r="Q4" s="155" t="str">
        <f>'Cover Page'!B42</f>
        <v>Letitia Boice</v>
      </c>
      <c r="R4" s="155" t="str">
        <f>'Cover Page'!B46</f>
        <v>Second Vice President</v>
      </c>
      <c r="S4" s="220" t="str">
        <f>'Cover Page'!I42</f>
        <v>203-328-5646</v>
      </c>
      <c r="T4" s="220" t="str">
        <f>'Cover Page'!L42</f>
        <v>203-328-6150</v>
      </c>
      <c r="U4" s="155" t="str">
        <f>'Cover Page'!I46</f>
        <v>Letitia.Boice@gumc.com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 t="str">
        <f>'Explanatory Memorandum'!C14</f>
        <v>Genesis only has one active policy.</v>
      </c>
      <c r="AL4" s="155" t="str">
        <f>'Explanatory Memorandum'!C33</f>
        <v>Genesis only has one active policy.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7" t="s">
        <v>186</v>
      </c>
      <c r="D1" s="378"/>
      <c r="E1" s="378"/>
      <c r="F1" s="378"/>
      <c r="G1" s="379"/>
      <c r="H1" s="380" t="s">
        <v>187</v>
      </c>
      <c r="I1" s="381"/>
      <c r="J1" s="381"/>
      <c r="K1" s="381"/>
      <c r="L1" s="381"/>
      <c r="M1" s="381"/>
      <c r="N1" s="381"/>
      <c r="O1" s="381"/>
      <c r="P1" s="382"/>
      <c r="Q1" s="377" t="s">
        <v>188</v>
      </c>
      <c r="R1" s="378"/>
      <c r="S1" s="378"/>
      <c r="T1" s="378"/>
      <c r="U1" s="37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38962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38962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38962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38962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38962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38962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38962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Letitia G. Boice</cp:lastModifiedBy>
  <cp:lastPrinted>2020-05-12T15:41:53Z</cp:lastPrinted>
  <dcterms:created xsi:type="dcterms:W3CDTF">2020-04-14T23:06:16Z</dcterms:created>
  <dcterms:modified xsi:type="dcterms:W3CDTF">2021-01-28T16:15:25Z</dcterms:modified>
</cp:coreProperties>
</file>