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kaan.cidanli\Desktop\"/>
    </mc:Choice>
  </mc:AlternateContent>
  <xr:revisionPtr revIDLastSave="0" documentId="8_{A8424078-435F-4460-9CE2-71665AC5CC0B}" xr6:coauthVersionLast="45" xr6:coauthVersionMax="45" xr10:uidLastSave="{00000000-0000-0000-0000-000000000000}"/>
  <bookViews>
    <workbookView xWindow="2037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<sst xmlns="http://schemas.openxmlformats.org/spreadsheetml/2006/main" count="580" uniqueCount="378">
  <si>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</si>
  <si>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</si>
  <si>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</si>
  <si>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</si>
  <si>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</si>
  <si>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</si>
  <si>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</si>
  <si>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</si>
  <si>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</si>
  <si>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</si>
  <si>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</si>
  <si>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</si>
  <si>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</si>
  <si>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</si>
  <si>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</si>
  <si>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</si>
  <si>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</si>
  <si>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</si>
  <si>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</si>
  <si>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</si>
  <si>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</si>
  <si>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</si>
  <si>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</si>
  <si>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</si>
  <si>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</si>
  <si>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</si>
  <si>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</si>
  <si>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</si>
  <si>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</si>
  <si>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</si>
  <si>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</si>
  <si>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</si>
  <si>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</si>
  <si>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</si>
  <si>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</si>
  <si>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</si>
  <si>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</si>
  <si>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</si>
  <si>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</si>
  <si>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</si>
  <si>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</si>
  <si>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</si>
  <si>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</si>
  <si>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</si>
  <si>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</si>
  <si>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</si>
  <si>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</si>
  <si>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</si>
  <si>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</si>
  <si>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</si>
  <si>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</si>
  <si>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</si>
  <si>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</si>
  <si>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</si>
  <si>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</si>
  <si>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</si>
  <si>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</si>
  <si>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</si>
  <si>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</si>
  <si>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</si>
  <si>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</si>
  <si>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</si>
  <si>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</si>
  <si>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</si>
  <si>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</si>
  <si>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</si>
  <si>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</si>
  <si>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</si>
  <si>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</si>
  <si>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</si>
  <si>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</si>
  <si>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</si>
  <si>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</si>
  <si>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</si>
  <si>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</si>
  <si>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</si>
  <si>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</si>
  <si>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</si>
  <si>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</si>
  <si>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</si>
  <si>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</si>
  <si>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</si>
  <si>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</si>
  <si>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</si>
  <si>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</si>
  <si>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</si>
  <si>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</si>
  <si>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</si>
  <si>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</si>
  <si>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</si>
  <si>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</si>
  <si>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</si>
  <si>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</si>
  <si>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</si>
  <si>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</si>
  <si>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</si>
  <si>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</si>
  <si>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</si>
  <si>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</si>
  <si>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</si>
  <si>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</si>
  <si>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</si>
  <si>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</si>
  <si>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</si>
  <si>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</si>
  <si>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</si>
  <si>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</si>
  <si>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</si>
  <si>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</si>
  <si>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</si>
  <si>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</si>
  <si>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</si>
  <si>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</si>
  <si>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</si>
  <si>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</si>
  <si>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</si>
  <si>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</si>
  <si>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</si>
  <si>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</si>
  <si>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</si>
  <si>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</si>
  <si>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</si>
  <si>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</si>
  <si>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</si>
  <si>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</si>
  <si>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</si>
  <si>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</si>
  <si>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</si>
  <si>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</si>
  <si>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</si>
  <si>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</si>
  <si>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</si>
  <si>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</si>
  <si>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</si>
  <si>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</si>
  <si>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</si>
  <si>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</si>
  <si>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</si>
  <si>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</si>
  <si>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</si>
  <si>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</si>
  <si>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</si>
  <si>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</si>
  <si>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</si>
  <si>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</si>
  <si>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</si>
  <si>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</si>
  <si>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</si>
  <si>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</si>
  <si>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</si>
  <si>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</si>
  <si>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</si>
  <si>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</si>
  <si>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</si>
  <si>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</si>
  <si>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</si>
  <si>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</si>
  <si>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</si>
  <si>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</si>
  <si>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</si>
  <si>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</si>
  <si>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</si>
  <si>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</si>
  <si>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</si>
  <si>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</si>
  <si>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</si>
  <si>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</si>
  <si>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</si>
  <si>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</si>
  <si>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</si>
  <si>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</si>
  <si>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</si>
  <si>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</si>
  <si>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</si>
  <si>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</si>
  <si>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</si>
  <si>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</si>
  <si>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</si>
  <si>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</si>
  <si>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</si>
  <si>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</si>
  <si>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</si>
  <si>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</si>
  <si>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</si>
  <si>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</si>
  <si>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</si>
  <si>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</si>
  <si>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</si>
  <si>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</si>
  <si>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</si>
  <si>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</si>
  <si>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</si>
  <si>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</si>
  <si>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</si>
  <si>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</si>
  <si>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</si>
  <si>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</si>
  <si>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</si>
  <si>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</si>
  <si>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</si>
  <si>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</si>
  <si>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</si>
  <si>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</si>
  <si>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</si>
  <si>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</si>
  <si>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</si>
  <si>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</si>
  <si>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</si>
  <si>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</si>
  <si>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</si>
  <si>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</si>
  <si>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</si>
  <si>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</si>
  <si>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</si>
  <si>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</si>
  <si>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</si>
  <si>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</si>
  <si>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</si>
  <si>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</si>
  <si>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</si>
  <si>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</si>
  <si>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</si>
  <si>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</si>
  <si>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</si>
  <si>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</si>
  <si>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</si>
  <si>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</si>
  <si>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</si>
  <si>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</si>
  <si>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</si>
  <si>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</si>
  <si>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</si>
  <si>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</si>
  <si>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</si>
  <si>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</si>
  <si>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</si>
  <si>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</si>
  <si>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</si>
  <si>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</si>
  <si>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</si>
  <si>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</si>
  <si>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</si>
  <si>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</si>
  <si>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</si>
  <si>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</si>
  <si>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</si>
  <si>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</si>
  <si>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</si>
  <si>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</si>
  <si>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</si>
  <si>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</si>
  <si>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</si>
  <si>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</si>
  <si>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</si>
  <si>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</si>
  <si>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</si>
  <si>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</si>
  <si>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</si>
  <si>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</si>
  <si>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</si>
  <si>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</si>
  <si>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</si>
  <si>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</si>
  <si>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</si>
  <si>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</si>
  <si>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</si>
  <si>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</si>
  <si>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</si>
  <si>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</si>
  <si>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</si>
  <si>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</si>
  <si>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</si>
  <si>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</si>
  <si>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</si>
  <si>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</si>
  <si>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</si>
  <si>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</si>
  <si>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</si>
  <si>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</si>
  <si>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</si>
  <si>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</si>
  <si>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</si>
  <si>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</si>
  <si>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</si>
  <si>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</si>
  <si>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</si>
  <si>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</si>
  <si>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</si>
  <si>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</si>
  <si>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</si>
  <si>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</si>
  <si>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</si>
  <si>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</si>
  <si>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</si>
  <si>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</si>
  <si>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</si>
  <si>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</si>
  <si>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</si>
  <si>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</si>
  <si>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</si>
  <si>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</si>
  <si>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</si>
  <si>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</si>
  <si>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</si>
  <si>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</si>
  <si>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</si>
  <si>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</si>
  <si>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</si>
  <si>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</si>
  <si>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</si>
  <si>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</si>
  <si>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</si>
  <si>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</si>
  <si>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</si>
  <si>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</si>
  <si>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</si>
  <si>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</si>
  <si>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</si>
  <si>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</si>
  <si>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</si>
  <si>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</si>
  <si>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</si>
  <si>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</si>
  <si>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</si>
  <si>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</si>
  <si>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</si>
  <si>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</si>
  <si>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</si>
  <si>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</si>
  <si>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</si>
  <si>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</si>
  <si>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</si>
  <si>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</si>
  <si>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</si>
  <si>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</si>
  <si>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</si>
  <si>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</si>
  <si>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</si>
  <si>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</si>
  <si>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</si>
  <si>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</si>
  <si>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</si>
  <si>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</si>
  <si>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</si>
  <si>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</si>
  <si>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</si>
  <si>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</si>
  <si>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</si>
  <si>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</si>
  <si>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</si>
  <si>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</si>
  <si>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</si>
  <si>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</si>
  <si>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</si>
  <si>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</si>
  <si>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</si>
  <si>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</si>
  <si>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</si>
  <si>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</si>
  <si>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</si>
  <si>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 xml:space="preserve">Foremost Property and Casualty Insurance Company  </t>
  </si>
  <si>
    <t>Farmers Insurance Group</t>
  </si>
  <si>
    <t>Caledonia</t>
  </si>
  <si>
    <t>49316-0050</t>
  </si>
  <si>
    <t>5600 Beech Tree Lane</t>
  </si>
  <si>
    <t>616-956-2096</t>
  </si>
  <si>
    <t>616-956-2053</t>
  </si>
  <si>
    <t>Senior Product Management</t>
  </si>
  <si>
    <t>jen.rushlo@farmersinsurance.com</t>
  </si>
  <si>
    <t>Kaan Cidanli</t>
  </si>
  <si>
    <t>616-956-3645</t>
  </si>
  <si>
    <t>State Filings Administrator</t>
  </si>
  <si>
    <t>kaan.cidanli@farmersinsurance,com</t>
  </si>
  <si>
    <t>PPA Line is Motorcycle</t>
  </si>
  <si>
    <t>Motorcycle</t>
  </si>
  <si>
    <t>19-4569</t>
  </si>
  <si>
    <t xml:space="preserve">In previous analyses, we selected a 25% of premium refund for April and May for the Motorcycle program and determined that no refunds were neccessary for this program for the remaining months of 2020. Based on similar methodology, we are not proposing refunds for 2020 in addition to those already made for the months of April and May of 2020.
Please see the included supplemental exhibit for more detailed calculation information. Information for the Motorcycle programs for Foremost Insurance Company  Grand Rapids, Michigan and Foremost Property and Casualty Insurance Company is combined for credibility purposes.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The estimate of non-recoupable expenses has been refined from prior analysis to account for the fact that the only realistically recoupable expense is state premium tax. For the calculation for the Motorcycle Program, an adjustment for rate adequacy is included. An adjustment for the estimated loss ratio impact of our moratorium on non-pay cancellations was included in prior analyses, but has been removed due to immateriality. 
</t>
  </si>
  <si>
    <t>Jen Rushlo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</si>
</sst>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an.cidanli@farmersinsurance,com" TargetMode="External"/><Relationship Id="rId1" Type="http://schemas.openxmlformats.org/officeDocument/2006/relationships/hyperlink" Target="mailto:jen.rushlo@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omments" Target="../comments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E35" sqref="E35"/>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11800</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69</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364</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253</v>
      </c>
      <c r="J20" s="122"/>
      <c r="K20" s="24"/>
      <c r="L20" s="150" t="s">
        <v>363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44314</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377</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367</v>
      </c>
      <c r="C38" s="259"/>
      <c r="D38" s="259"/>
      <c r="E38" s="259"/>
      <c r="F38" s="259"/>
      <c r="G38" s="259"/>
      <c r="H38" s="32"/>
      <c r="I38" s="331" t="s">
        <v>368</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369</v>
      </c>
      <c r="C42" s="256"/>
      <c r="D42" s="256"/>
      <c r="E42" s="256"/>
      <c r="F42" s="256"/>
      <c r="G42" s="256"/>
      <c r="H42" s="35"/>
      <c r="I42" s="272" t="s">
        <v>370</v>
      </c>
      <c r="J42" s="260"/>
      <c r="K42" s="35"/>
      <c r="L42" s="272"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371</v>
      </c>
      <c r="C46" s="256"/>
      <c r="D46" s="256"/>
      <c r="E46" s="256"/>
      <c r="F46" s="256"/>
      <c r="G46" s="256"/>
      <c r="H46" s="21"/>
      <c r="I46" s="270" t="s">
        <v>372</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FE36E71-896D-4411-AFFF-F1E29D960E9A}"/>
    <hyperlink ref="I46" r:id="rId2" xr:uid="{6E64F54C-2C67-4DBB-991F-44035F3DA8C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19" sqref="E19:F2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 xml:space="preserve">Foremost Property and Casualty Insurance Company  </v>
      </c>
      <c r="F4" s="327"/>
      <c r="G4" s="113"/>
      <c r="H4" s="113"/>
      <c r="I4" s="113"/>
      <c r="J4" s="114"/>
      <c r="L4" s="74" t="s">
        <v>53</v>
      </c>
      <c r="M4" s="160">
        <f>'Cover Page'!L9</f>
        <v>11800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Farmers Insurance Group</v>
      </c>
      <c r="F6" s="327"/>
      <c r="G6" s="113"/>
      <c r="H6" s="113"/>
      <c r="I6" s="113"/>
      <c r="J6" s="114"/>
      <c r="L6" s="74" t="s">
        <v>54</v>
      </c>
      <c r="M6" s="160">
        <f>'Cover Page'!L13</f>
        <v>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t="s">
        <v>373</v>
      </c>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 xml:space="preserve">Foremost Property and Casualty Insurance Company  </v>
      </c>
      <c r="F4" s="112"/>
      <c r="G4" s="112"/>
      <c r="H4" s="113"/>
      <c r="I4" s="113"/>
      <c r="J4" s="113"/>
      <c r="K4" s="114"/>
      <c r="L4" s="62"/>
      <c r="M4" s="74" t="s">
        <v>53</v>
      </c>
      <c r="N4" s="160">
        <f>'Cover Page'!L9</f>
        <v>11800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Farmers Insurance Group</v>
      </c>
      <c r="F6" s="112"/>
      <c r="G6" s="113"/>
      <c r="H6" s="113"/>
      <c r="I6" s="113"/>
      <c r="J6" s="113"/>
      <c r="K6" s="114"/>
      <c r="L6" s="62"/>
      <c r="M6" s="74" t="s">
        <v>54</v>
      </c>
      <c r="N6" s="160">
        <f>'Cover Page'!L13</f>
        <v>69</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t="s">
        <v>376</v>
      </c>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31" sqref="E31"/>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 xml:space="preserve">Foremost Property and Casualty Insurance Company  </v>
      </c>
      <c r="C5" s="158"/>
      <c r="D5" s="266"/>
      <c r="E5" s="177"/>
      <c r="F5" s="213"/>
      <c r="G5" s="213"/>
      <c r="H5" s="213"/>
      <c r="I5" s="213"/>
      <c r="J5" s="213"/>
      <c r="K5" s="214"/>
      <c r="L5" s="185" t="s">
        <v>53</v>
      </c>
      <c r="M5" s="324">
        <f>'Cover Page'!L9</f>
        <v>11800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Farmers Insurance Group</v>
      </c>
      <c r="C7" s="159"/>
      <c r="D7" s="159"/>
      <c r="E7" s="179"/>
      <c r="F7" s="215"/>
      <c r="G7" s="215"/>
      <c r="H7" s="215"/>
      <c r="I7" s="215"/>
      <c r="J7" s="215"/>
      <c r="K7" s="216"/>
      <c r="L7" s="141" t="s">
        <v>54</v>
      </c>
      <c r="M7" s="326">
        <f>'Cover Page'!L13</f>
        <v>69</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11800</v>
      </c>
      <c r="B17" s="309" t="s">
        <v>374</v>
      </c>
      <c r="C17" s="309" t="s">
        <v>374</v>
      </c>
      <c r="D17" s="309" t="s">
        <v>375</v>
      </c>
      <c r="E17" s="309" t="s">
        <v>343</v>
      </c>
      <c r="F17" s="332">
        <v>0</v>
      </c>
      <c r="G17" s="315">
        <v>0</v>
      </c>
      <c r="H17" s="316">
        <v>0</v>
      </c>
      <c r="I17" s="316">
        <v>0</v>
      </c>
      <c r="J17" s="316">
        <v>0</v>
      </c>
      <c r="K17" s="332">
        <v>0</v>
      </c>
      <c r="L17" s="313">
        <v>0</v>
      </c>
      <c r="M17" s="313">
        <v>0</v>
      </c>
      <c r="O17" s="286" t="str">
        <f>IF(OR(B17="PPA", B17="CMP",B17="CML",B17="CMA",B17="WC",B17="MED"),B17,"ASLine")</f>
        <v>ASLine</v>
      </c>
    </row>
    <row r="18" spans="1:15" s="286" customFormat="1" ht="16.5" customHeight="1" x14ac:dyDescent="0.25">
      <c r="A18" s="312">
        <f t="shared" si="0"/>
        <v>11800</v>
      </c>
      <c r="B18" s="309" t="s">
        <v>374</v>
      </c>
      <c r="C18" s="309" t="s">
        <v>374</v>
      </c>
      <c r="D18" s="309" t="s">
        <v>375</v>
      </c>
      <c r="E18" s="309" t="s">
        <v>344</v>
      </c>
      <c r="F18" s="332">
        <v>0</v>
      </c>
      <c r="G18" s="315">
        <v>0</v>
      </c>
      <c r="H18" s="316">
        <v>0</v>
      </c>
      <c r="I18" s="316">
        <v>0</v>
      </c>
      <c r="J18" s="316">
        <v>0</v>
      </c>
      <c r="K18" s="332">
        <v>0</v>
      </c>
      <c r="L18" s="313">
        <v>0</v>
      </c>
      <c r="M18" s="313">
        <v>0</v>
      </c>
      <c r="O18" s="286" t="str">
        <f t="shared" ref="O18:O62" si="1">IF(OR(B18="PPA", B18="CMP",B18="CML",B18="CMA",B18="WC",B18="MED"),B18,"ASLine")</f>
        <v>ASLine</v>
      </c>
    </row>
    <row r="19" spans="1:15" s="286" customFormat="1" ht="16.5" customHeight="1" x14ac:dyDescent="0.25">
      <c r="A19" s="312">
        <f t="shared" si="0"/>
        <v>11800</v>
      </c>
      <c r="B19" s="309" t="s">
        <v>374</v>
      </c>
      <c r="C19" s="309" t="s">
        <v>374</v>
      </c>
      <c r="D19" s="309" t="s">
        <v>375</v>
      </c>
      <c r="E19" s="309" t="s">
        <v>345</v>
      </c>
      <c r="F19" s="332">
        <v>0</v>
      </c>
      <c r="G19" s="315">
        <v>0</v>
      </c>
      <c r="H19" s="316">
        <v>0</v>
      </c>
      <c r="I19" s="316">
        <v>0</v>
      </c>
      <c r="J19" s="316">
        <v>0</v>
      </c>
      <c r="K19" s="332">
        <v>0</v>
      </c>
      <c r="L19" s="313">
        <v>0</v>
      </c>
      <c r="M19" s="313">
        <v>0</v>
      </c>
      <c r="O19" s="286" t="str">
        <f t="shared" si="1"/>
        <v>ASLine</v>
      </c>
    </row>
    <row r="20" spans="1:15" s="286" customFormat="1" ht="16.5" customHeight="1" x14ac:dyDescent="0.25">
      <c r="A20" s="312">
        <f t="shared" si="0"/>
        <v>11800</v>
      </c>
      <c r="B20" s="309" t="s">
        <v>374</v>
      </c>
      <c r="C20" s="309" t="s">
        <v>374</v>
      </c>
      <c r="D20" s="309" t="s">
        <v>375</v>
      </c>
      <c r="E20" s="309" t="s">
        <v>346</v>
      </c>
      <c r="F20" s="332">
        <v>0</v>
      </c>
      <c r="G20" s="315">
        <v>0</v>
      </c>
      <c r="H20" s="316">
        <v>0</v>
      </c>
      <c r="I20" s="316">
        <v>0</v>
      </c>
      <c r="J20" s="316">
        <v>0</v>
      </c>
      <c r="K20" s="332">
        <v>0</v>
      </c>
      <c r="L20" s="313">
        <v>0</v>
      </c>
      <c r="M20" s="313">
        <v>0</v>
      </c>
      <c r="O20" s="286" t="str">
        <f t="shared" si="1"/>
        <v>ASLine</v>
      </c>
    </row>
    <row r="21" spans="1:15" s="286" customFormat="1" ht="16.5" customHeight="1" x14ac:dyDescent="0.25">
      <c r="A21" s="312">
        <f t="shared" si="0"/>
        <v>11800</v>
      </c>
      <c r="B21" s="309" t="s">
        <v>374</v>
      </c>
      <c r="C21" s="309" t="s">
        <v>374</v>
      </c>
      <c r="D21" s="309" t="s">
        <v>375</v>
      </c>
      <c r="E21" s="309" t="s">
        <v>347</v>
      </c>
      <c r="F21" s="332">
        <v>0</v>
      </c>
      <c r="G21" s="315">
        <v>0</v>
      </c>
      <c r="H21" s="316">
        <v>0</v>
      </c>
      <c r="I21" s="316">
        <v>0</v>
      </c>
      <c r="J21" s="316">
        <v>0</v>
      </c>
      <c r="K21" s="332">
        <v>0</v>
      </c>
      <c r="L21" s="313">
        <v>0</v>
      </c>
      <c r="M21" s="313">
        <v>0</v>
      </c>
      <c r="O21" s="286" t="str">
        <f t="shared" si="1"/>
        <v>ASLine</v>
      </c>
    </row>
    <row r="22" spans="1:15" s="286" customFormat="1" ht="16.5" customHeight="1" x14ac:dyDescent="0.25">
      <c r="A22" s="312">
        <f t="shared" si="0"/>
        <v>11800</v>
      </c>
      <c r="B22" s="309" t="s">
        <v>374</v>
      </c>
      <c r="C22" s="309" t="s">
        <v>374</v>
      </c>
      <c r="D22" s="309" t="s">
        <v>375</v>
      </c>
      <c r="E22" s="309" t="s">
        <v>348</v>
      </c>
      <c r="F22" s="332">
        <v>0</v>
      </c>
      <c r="G22" s="315">
        <v>0</v>
      </c>
      <c r="H22" s="316">
        <v>0</v>
      </c>
      <c r="I22" s="316">
        <v>0</v>
      </c>
      <c r="J22" s="316">
        <v>0</v>
      </c>
      <c r="K22" s="332">
        <v>0</v>
      </c>
      <c r="L22" s="313">
        <v>0</v>
      </c>
      <c r="M22" s="313">
        <v>0</v>
      </c>
      <c r="O22" s="286" t="str">
        <f t="shared" si="1"/>
        <v>ASLine</v>
      </c>
    </row>
    <row r="23" spans="1:15" s="286" customFormat="1" ht="16.5" customHeight="1" x14ac:dyDescent="0.25">
      <c r="A23" s="312">
        <f t="shared" si="0"/>
        <v>11800</v>
      </c>
      <c r="B23" s="309" t="s">
        <v>374</v>
      </c>
      <c r="C23" s="309" t="s">
        <v>374</v>
      </c>
      <c r="D23" s="309" t="s">
        <v>375</v>
      </c>
      <c r="E23" s="309" t="s">
        <v>348</v>
      </c>
      <c r="F23" s="332">
        <v>0</v>
      </c>
      <c r="G23" s="315">
        <v>0</v>
      </c>
      <c r="H23" s="316">
        <v>0</v>
      </c>
      <c r="I23" s="316">
        <v>0</v>
      </c>
      <c r="J23" s="316">
        <v>0</v>
      </c>
      <c r="K23" s="332">
        <v>0</v>
      </c>
      <c r="L23" s="313">
        <v>0</v>
      </c>
      <c r="M23" s="313">
        <v>0</v>
      </c>
      <c r="O23" s="286" t="str">
        <f t="shared" si="1"/>
        <v>ASLine</v>
      </c>
    </row>
    <row r="24" spans="1:15" s="286" customFormat="1" ht="16.5" customHeight="1" x14ac:dyDescent="0.25">
      <c r="A24" s="312">
        <f t="shared" si="0"/>
        <v>11800</v>
      </c>
      <c r="B24" s="309" t="s">
        <v>374</v>
      </c>
      <c r="C24" s="309" t="s">
        <v>374</v>
      </c>
      <c r="D24" s="309" t="s">
        <v>375</v>
      </c>
      <c r="E24" s="309" t="s">
        <v>349</v>
      </c>
      <c r="F24" s="332">
        <v>0</v>
      </c>
      <c r="G24" s="315">
        <v>0</v>
      </c>
      <c r="H24" s="316">
        <v>0</v>
      </c>
      <c r="I24" s="316">
        <v>0</v>
      </c>
      <c r="J24" s="316">
        <v>0</v>
      </c>
      <c r="K24" s="332">
        <v>0</v>
      </c>
      <c r="L24" s="313">
        <v>0</v>
      </c>
      <c r="M24" s="313">
        <v>0</v>
      </c>
      <c r="O24" s="286" t="str">
        <f t="shared" si="1"/>
        <v>ASLine</v>
      </c>
    </row>
    <row r="25" spans="1:15" s="286" customFormat="1" ht="16.5" customHeight="1" x14ac:dyDescent="0.25">
      <c r="A25" s="312">
        <f t="shared" si="0"/>
        <v>11800</v>
      </c>
      <c r="B25" s="309" t="s">
        <v>374</v>
      </c>
      <c r="C25" s="309" t="s">
        <v>374</v>
      </c>
      <c r="D25" s="309" t="s">
        <v>375</v>
      </c>
      <c r="E25" s="309" t="s">
        <v>350</v>
      </c>
      <c r="F25" s="332">
        <v>0</v>
      </c>
      <c r="G25" s="315">
        <v>0</v>
      </c>
      <c r="H25" s="316">
        <v>0</v>
      </c>
      <c r="I25" s="316">
        <v>0</v>
      </c>
      <c r="J25" s="316">
        <v>0</v>
      </c>
      <c r="K25" s="332">
        <v>0</v>
      </c>
      <c r="L25" s="313">
        <v>0</v>
      </c>
      <c r="M25" s="313">
        <v>0</v>
      </c>
      <c r="O25" s="286" t="str">
        <f t="shared" si="1"/>
        <v>ASLine</v>
      </c>
    </row>
    <row r="26" spans="1:15" s="286" customFormat="1" ht="16.5" customHeight="1" x14ac:dyDescent="0.25">
      <c r="A26" s="312">
        <f t="shared" si="0"/>
        <v>11800</v>
      </c>
      <c r="B26" s="309" t="s">
        <v>374</v>
      </c>
      <c r="C26" s="309" t="s">
        <v>374</v>
      </c>
      <c r="D26" s="309" t="s">
        <v>375</v>
      </c>
      <c r="E26" s="309" t="s">
        <v>351</v>
      </c>
      <c r="F26" s="332">
        <v>0</v>
      </c>
      <c r="G26" s="315">
        <v>0</v>
      </c>
      <c r="H26" s="316">
        <v>0</v>
      </c>
      <c r="I26" s="316">
        <v>0</v>
      </c>
      <c r="J26" s="316">
        <v>0</v>
      </c>
      <c r="K26" s="332">
        <v>0</v>
      </c>
      <c r="L26" s="313">
        <v>0</v>
      </c>
      <c r="M26" s="313">
        <v>0</v>
      </c>
      <c r="O26" s="286" t="str">
        <f t="shared" si="1"/>
        <v>ASLine</v>
      </c>
    </row>
    <row r="27" spans="1:15" s="286" customFormat="1" ht="16.5" customHeight="1" x14ac:dyDescent="0.25">
      <c r="A27" s="312">
        <f t="shared" si="0"/>
        <v>11800</v>
      </c>
      <c r="B27" s="309" t="s">
        <v>374</v>
      </c>
      <c r="C27" s="309" t="s">
        <v>374</v>
      </c>
      <c r="D27" s="309" t="s">
        <v>375</v>
      </c>
      <c r="E27" s="309" t="s">
        <v>352</v>
      </c>
      <c r="F27" s="332">
        <v>0</v>
      </c>
      <c r="G27" s="315">
        <v>0</v>
      </c>
      <c r="H27" s="316">
        <v>0</v>
      </c>
      <c r="I27" s="316">
        <v>0</v>
      </c>
      <c r="J27" s="316">
        <v>0</v>
      </c>
      <c r="K27" s="332">
        <v>0</v>
      </c>
      <c r="L27" s="313">
        <v>0</v>
      </c>
      <c r="M27" s="313">
        <v>0</v>
      </c>
      <c r="O27" s="286" t="str">
        <f t="shared" si="1"/>
        <v>ASLine</v>
      </c>
    </row>
    <row r="28" spans="1:15" s="286" customFormat="1" ht="16.5" customHeight="1" x14ac:dyDescent="0.25">
      <c r="A28" s="312">
        <f t="shared" si="0"/>
        <v>11800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11800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11800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11800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11800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11800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11800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11800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11800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11800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11800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11800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11800</v>
      </c>
      <c r="B40" s="309"/>
      <c r="C40" s="309"/>
      <c r="D40" s="309"/>
      <c r="E40" s="309"/>
      <c r="F40" s="314"/>
      <c r="G40" s="315"/>
      <c r="H40" s="316"/>
      <c r="I40" s="316"/>
      <c r="J40" s="316"/>
      <c r="K40" s="314"/>
      <c r="L40" s="313"/>
      <c r="M40" s="313"/>
      <c r="O40" s="286" t="str">
        <f t="shared" si="1"/>
        <v>ASLine</v>
      </c>
    </row>
    <row r="41" spans="1:15" s="286" customFormat="1" x14ac:dyDescent="0.25">
      <c r="A41" s="312">
        <f t="shared" si="0"/>
        <v>11800</v>
      </c>
      <c r="B41" s="309"/>
      <c r="C41" s="309"/>
      <c r="D41" s="309"/>
      <c r="E41" s="309"/>
      <c r="F41" s="314"/>
      <c r="G41" s="315"/>
      <c r="H41" s="316"/>
      <c r="I41" s="316"/>
      <c r="J41" s="316"/>
      <c r="K41" s="314"/>
      <c r="L41" s="313"/>
      <c r="M41" s="313"/>
      <c r="O41" s="286" t="str">
        <f t="shared" si="1"/>
        <v>ASLine</v>
      </c>
    </row>
    <row r="42" spans="1:15" s="286" customFormat="1" x14ac:dyDescent="0.25">
      <c r="A42" s="312">
        <f t="shared" si="0"/>
        <v>11800</v>
      </c>
      <c r="B42" s="309"/>
      <c r="C42" s="309"/>
      <c r="D42" s="309"/>
      <c r="E42" s="309"/>
      <c r="F42" s="314"/>
      <c r="G42" s="315"/>
      <c r="H42" s="316"/>
      <c r="I42" s="316"/>
      <c r="J42" s="316"/>
      <c r="K42" s="314"/>
      <c r="L42" s="313"/>
      <c r="M42" s="313"/>
      <c r="O42" s="286" t="str">
        <f t="shared" si="1"/>
        <v>ASLine</v>
      </c>
    </row>
    <row r="43" spans="1:15" s="286" customFormat="1" x14ac:dyDescent="0.25">
      <c r="A43" s="312">
        <f t="shared" si="0"/>
        <v>11800</v>
      </c>
      <c r="B43" s="309"/>
      <c r="C43" s="309"/>
      <c r="D43" s="309"/>
      <c r="E43" s="309"/>
      <c r="F43" s="314"/>
      <c r="G43" s="315"/>
      <c r="H43" s="316"/>
      <c r="I43" s="316"/>
      <c r="J43" s="316"/>
      <c r="K43" s="314"/>
      <c r="L43" s="313"/>
      <c r="M43" s="313"/>
      <c r="O43" s="286" t="str">
        <f t="shared" si="1"/>
        <v>ASLine</v>
      </c>
    </row>
    <row r="44" spans="1:15" s="286" customFormat="1" x14ac:dyDescent="0.25">
      <c r="A44" s="312">
        <f t="shared" si="0"/>
        <v>11800</v>
      </c>
      <c r="B44" s="309"/>
      <c r="C44" s="309"/>
      <c r="D44" s="309"/>
      <c r="E44" s="309"/>
      <c r="F44" s="314"/>
      <c r="G44" s="315"/>
      <c r="H44" s="316"/>
      <c r="I44" s="316"/>
      <c r="J44" s="316"/>
      <c r="K44" s="314"/>
      <c r="L44" s="313"/>
      <c r="M44" s="313"/>
      <c r="O44" s="286" t="str">
        <f t="shared" si="1"/>
        <v>ASLine</v>
      </c>
    </row>
    <row r="45" spans="1:15" s="286" customFormat="1" x14ac:dyDescent="0.25">
      <c r="A45" s="312">
        <f t="shared" si="0"/>
        <v>11800</v>
      </c>
      <c r="B45" s="309"/>
      <c r="C45" s="309"/>
      <c r="D45" s="309"/>
      <c r="E45" s="309"/>
      <c r="F45" s="314"/>
      <c r="G45" s="315"/>
      <c r="H45" s="316"/>
      <c r="I45" s="316"/>
      <c r="J45" s="316"/>
      <c r="K45" s="314"/>
      <c r="L45" s="313"/>
      <c r="M45" s="313"/>
      <c r="O45" s="286" t="str">
        <f t="shared" si="1"/>
        <v>ASLine</v>
      </c>
    </row>
    <row r="46" spans="1:15" s="286" customFormat="1" x14ac:dyDescent="0.25">
      <c r="A46" s="312">
        <f t="shared" si="0"/>
        <v>11800</v>
      </c>
      <c r="B46" s="309"/>
      <c r="C46" s="309"/>
      <c r="D46" s="309"/>
      <c r="E46" s="309"/>
      <c r="F46" s="314"/>
      <c r="G46" s="315"/>
      <c r="H46" s="316"/>
      <c r="I46" s="316"/>
      <c r="J46" s="316"/>
      <c r="K46" s="314"/>
      <c r="L46" s="313"/>
      <c r="M46" s="313"/>
      <c r="O46" s="286" t="str">
        <f t="shared" si="1"/>
        <v>ASLine</v>
      </c>
    </row>
    <row r="47" spans="1:15" s="286" customFormat="1" x14ac:dyDescent="0.25">
      <c r="A47" s="312">
        <f t="shared" si="0"/>
        <v>11800</v>
      </c>
      <c r="B47" s="309"/>
      <c r="C47" s="309"/>
      <c r="D47" s="309"/>
      <c r="E47" s="309"/>
      <c r="F47" s="314"/>
      <c r="G47" s="315"/>
      <c r="H47" s="316"/>
      <c r="I47" s="316"/>
      <c r="J47" s="316"/>
      <c r="K47" s="314"/>
      <c r="L47" s="313"/>
      <c r="M47" s="313"/>
      <c r="O47" s="286" t="str">
        <f t="shared" si="1"/>
        <v>ASLine</v>
      </c>
    </row>
    <row r="48" spans="1:15" s="286" customFormat="1" x14ac:dyDescent="0.25">
      <c r="A48" s="312">
        <f t="shared" si="0"/>
        <v>11800</v>
      </c>
      <c r="B48" s="309"/>
      <c r="C48" s="309"/>
      <c r="D48" s="309"/>
      <c r="E48" s="309"/>
      <c r="F48" s="314"/>
      <c r="G48" s="315"/>
      <c r="H48" s="316"/>
      <c r="I48" s="316"/>
      <c r="J48" s="316"/>
      <c r="K48" s="314"/>
      <c r="L48" s="313"/>
      <c r="M48" s="313"/>
      <c r="O48" s="286" t="str">
        <f t="shared" si="1"/>
        <v>ASLine</v>
      </c>
    </row>
    <row r="49" spans="1:15" s="286" customFormat="1" x14ac:dyDescent="0.25">
      <c r="A49" s="312">
        <f t="shared" si="0"/>
        <v>11800</v>
      </c>
      <c r="B49" s="309"/>
      <c r="C49" s="309"/>
      <c r="D49" s="309"/>
      <c r="E49" s="309"/>
      <c r="F49" s="314"/>
      <c r="G49" s="315"/>
      <c r="H49" s="316"/>
      <c r="I49" s="316"/>
      <c r="J49" s="316"/>
      <c r="K49" s="314"/>
      <c r="L49" s="313"/>
      <c r="M49" s="313"/>
      <c r="O49" s="286" t="str">
        <f t="shared" si="1"/>
        <v>ASLine</v>
      </c>
    </row>
    <row r="50" spans="1:15" s="286" customFormat="1" x14ac:dyDescent="0.25">
      <c r="A50" s="312">
        <f t="shared" si="0"/>
        <v>11800</v>
      </c>
      <c r="B50" s="309"/>
      <c r="C50" s="309"/>
      <c r="D50" s="309"/>
      <c r="E50" s="309"/>
      <c r="F50" s="314"/>
      <c r="G50" s="315"/>
      <c r="H50" s="316"/>
      <c r="I50" s="316"/>
      <c r="J50" s="316"/>
      <c r="K50" s="314"/>
      <c r="L50" s="313"/>
      <c r="M50" s="313"/>
      <c r="O50" s="286" t="str">
        <f t="shared" si="1"/>
        <v>ASLine</v>
      </c>
    </row>
    <row r="51" spans="1:15" s="286" customFormat="1" x14ac:dyDescent="0.25">
      <c r="A51" s="312">
        <f t="shared" si="0"/>
        <v>11800</v>
      </c>
      <c r="B51" s="309"/>
      <c r="C51" s="309"/>
      <c r="D51" s="309"/>
      <c r="E51" s="309"/>
      <c r="F51" s="314"/>
      <c r="G51" s="315"/>
      <c r="H51" s="316"/>
      <c r="I51" s="316"/>
      <c r="J51" s="316"/>
      <c r="K51" s="314"/>
      <c r="L51" s="313"/>
      <c r="M51" s="313"/>
      <c r="O51" s="286" t="str">
        <f t="shared" si="1"/>
        <v>ASLine</v>
      </c>
    </row>
    <row r="52" spans="1:15" s="286" customFormat="1" x14ac:dyDescent="0.25">
      <c r="A52" s="312">
        <f t="shared" si="0"/>
        <v>11800</v>
      </c>
      <c r="B52" s="309"/>
      <c r="C52" s="309"/>
      <c r="D52" s="309"/>
      <c r="E52" s="309"/>
      <c r="F52" s="314"/>
      <c r="G52" s="315"/>
      <c r="H52" s="316"/>
      <c r="I52" s="316"/>
      <c r="J52" s="316"/>
      <c r="K52" s="314"/>
      <c r="L52" s="313"/>
      <c r="M52" s="313"/>
      <c r="O52" s="286" t="str">
        <f t="shared" si="1"/>
        <v>ASLine</v>
      </c>
    </row>
    <row r="53" spans="1:15" s="286" customFormat="1" x14ac:dyDescent="0.25">
      <c r="A53" s="312">
        <f t="shared" si="0"/>
        <v>11800</v>
      </c>
      <c r="B53" s="309"/>
      <c r="C53" s="309"/>
      <c r="D53" s="309"/>
      <c r="E53" s="309"/>
      <c r="F53" s="314"/>
      <c r="G53" s="315"/>
      <c r="H53" s="316"/>
      <c r="I53" s="316"/>
      <c r="J53" s="316"/>
      <c r="K53" s="314"/>
      <c r="L53" s="313"/>
      <c r="M53" s="313"/>
      <c r="O53" s="286" t="str">
        <f t="shared" si="1"/>
        <v>ASLine</v>
      </c>
    </row>
    <row r="54" spans="1:15" s="286" customFormat="1" x14ac:dyDescent="0.25">
      <c r="A54" s="312">
        <f t="shared" si="0"/>
        <v>11800</v>
      </c>
      <c r="B54" s="309"/>
      <c r="C54" s="309"/>
      <c r="D54" s="309"/>
      <c r="E54" s="309"/>
      <c r="F54" s="314"/>
      <c r="G54" s="315"/>
      <c r="H54" s="316"/>
      <c r="I54" s="316"/>
      <c r="J54" s="316"/>
      <c r="K54" s="314"/>
      <c r="L54" s="313"/>
      <c r="M54" s="313"/>
      <c r="O54" s="286" t="str">
        <f t="shared" si="1"/>
        <v>ASLine</v>
      </c>
    </row>
    <row r="55" spans="1:15" s="286" customFormat="1" x14ac:dyDescent="0.25">
      <c r="A55" s="312">
        <f t="shared" si="0"/>
        <v>11800</v>
      </c>
      <c r="B55" s="309"/>
      <c r="C55" s="309"/>
      <c r="D55" s="309"/>
      <c r="E55" s="309"/>
      <c r="F55" s="314"/>
      <c r="G55" s="315"/>
      <c r="H55" s="316"/>
      <c r="I55" s="316"/>
      <c r="J55" s="316"/>
      <c r="K55" s="314"/>
      <c r="L55" s="313"/>
      <c r="M55" s="313"/>
      <c r="O55" s="286" t="str">
        <f t="shared" si="1"/>
        <v>ASLine</v>
      </c>
    </row>
    <row r="56" spans="1:15" ht="15.75" x14ac:dyDescent="0.25">
      <c r="A56" s="312">
        <f t="shared" si="0"/>
        <v>11800</v>
      </c>
      <c r="B56" s="309"/>
      <c r="C56" s="309"/>
      <c r="D56" s="309"/>
      <c r="E56" s="309"/>
      <c r="F56" s="314"/>
      <c r="G56" s="315"/>
      <c r="H56" s="316"/>
      <c r="I56" s="316"/>
      <c r="J56" s="316"/>
      <c r="K56" s="314"/>
      <c r="L56" s="313"/>
      <c r="M56" s="313"/>
      <c r="O56" s="286" t="str">
        <f t="shared" si="1"/>
        <v>ASLine</v>
      </c>
    </row>
    <row r="57" spans="1:15" ht="15.75" x14ac:dyDescent="0.25">
      <c r="A57" s="312">
        <f t="shared" si="0"/>
        <v>11800</v>
      </c>
      <c r="B57" s="309"/>
      <c r="C57" s="309"/>
      <c r="D57" s="309"/>
      <c r="E57" s="309"/>
      <c r="F57" s="314"/>
      <c r="G57" s="315"/>
      <c r="H57" s="316"/>
      <c r="I57" s="316"/>
      <c r="J57" s="316"/>
      <c r="K57" s="314"/>
      <c r="L57" s="313"/>
      <c r="M57" s="313"/>
      <c r="O57" s="286" t="str">
        <f t="shared" si="1"/>
        <v>ASLine</v>
      </c>
    </row>
    <row r="58" spans="1:15" ht="15.75" x14ac:dyDescent="0.25">
      <c r="A58" s="312">
        <f t="shared" si="0"/>
        <v>11800</v>
      </c>
      <c r="B58" s="309"/>
      <c r="C58" s="309"/>
      <c r="D58" s="309"/>
      <c r="E58" s="309"/>
      <c r="F58" s="314"/>
      <c r="G58" s="315"/>
      <c r="H58" s="316"/>
      <c r="I58" s="316"/>
      <c r="J58" s="316"/>
      <c r="K58" s="314"/>
      <c r="L58" s="313"/>
      <c r="M58" s="313"/>
      <c r="O58" s="286" t="str">
        <f t="shared" si="1"/>
        <v>ASLine</v>
      </c>
    </row>
    <row r="59" spans="1:15" ht="15.75" x14ac:dyDescent="0.25">
      <c r="A59" s="312">
        <f t="shared" si="0"/>
        <v>11800</v>
      </c>
      <c r="B59" s="309"/>
      <c r="C59" s="309"/>
      <c r="D59" s="309"/>
      <c r="E59" s="309"/>
      <c r="F59" s="314"/>
      <c r="G59" s="315"/>
      <c r="H59" s="316"/>
      <c r="I59" s="316"/>
      <c r="J59" s="316"/>
      <c r="K59" s="314"/>
      <c r="L59" s="313"/>
      <c r="M59" s="313"/>
      <c r="O59" s="286" t="str">
        <f t="shared" si="1"/>
        <v>ASLine</v>
      </c>
    </row>
    <row r="60" spans="1:15" ht="15.75" x14ac:dyDescent="0.25">
      <c r="A60" s="312">
        <f t="shared" si="0"/>
        <v>11800</v>
      </c>
      <c r="B60" s="309"/>
      <c r="C60" s="309"/>
      <c r="D60" s="309"/>
      <c r="E60" s="309"/>
      <c r="F60" s="314"/>
      <c r="G60" s="315"/>
      <c r="H60" s="316"/>
      <c r="I60" s="316"/>
      <c r="J60" s="316"/>
      <c r="K60" s="314"/>
      <c r="L60" s="313"/>
      <c r="M60" s="313"/>
      <c r="O60" s="286" t="str">
        <f t="shared" si="1"/>
        <v>ASLine</v>
      </c>
    </row>
    <row r="61" spans="1:15" ht="15.75" x14ac:dyDescent="0.25">
      <c r="A61" s="312">
        <f t="shared" si="0"/>
        <v>11800</v>
      </c>
      <c r="B61" s="309"/>
      <c r="C61" s="309"/>
      <c r="D61" s="309"/>
      <c r="E61" s="309"/>
      <c r="F61" s="314"/>
      <c r="G61" s="315"/>
      <c r="H61" s="316"/>
      <c r="I61" s="316"/>
      <c r="J61" s="316"/>
      <c r="K61" s="314"/>
      <c r="L61" s="313"/>
      <c r="M61" s="313"/>
      <c r="O61" s="286" t="str">
        <f t="shared" si="1"/>
        <v>ASLine</v>
      </c>
    </row>
    <row r="62" spans="1:15" ht="15.75" x14ac:dyDescent="0.25">
      <c r="A62" s="312">
        <f t="shared" si="0"/>
        <v>11800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C17:C27"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8:E62" xr:uid="{00000000-0002-0000-0300-000001000000}">
      <formula1>Period</formula1>
    </dataValidation>
    <dataValidation type="list" allowBlank="1" showInputMessage="1" showErrorMessage="1" promptTitle="End of Reporting Period" prompt="Use Drop Down Menu to enter end of reporting period." sqref="E17:E27" xr:uid="{3655E161-60B3-4588-9AAB-1C32DB460DB7}">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 xml:space="preserve">Foremost Property and Casualty Insurance Company  </v>
      </c>
      <c r="B4" s="151">
        <f>'Cover Page'!L9</f>
        <v>11800</v>
      </c>
      <c r="C4" s="151" t="str">
        <f>'Cover Page'!B13</f>
        <v>Farmers Insurance Group</v>
      </c>
      <c r="D4" s="152">
        <f>'Cover Page'!L13</f>
        <v>69</v>
      </c>
      <c r="E4" s="151" t="str">
        <f>'Cover Page'!B17</f>
        <v>5600 Beech Tree Lane</v>
      </c>
      <c r="F4" s="151" t="str">
        <f>'Cover Page'!B20</f>
        <v>Caledonia</v>
      </c>
      <c r="G4" s="151" t="str">
        <f>'Cover Page'!I20</f>
        <v>MI</v>
      </c>
      <c r="H4" s="152" t="str">
        <f>'Cover Page'!L20</f>
        <v>49316-0050</v>
      </c>
      <c r="I4" s="151" t="b">
        <v>1</v>
      </c>
      <c r="J4" s="151" t="b">
        <v>0</v>
      </c>
      <c r="K4" s="153">
        <f>'Cover Page'!B32</f>
        <v>44314</v>
      </c>
      <c r="L4" s="173" t="str">
        <f>'Cover Page'!B35</f>
        <v>Jen Rushlo</v>
      </c>
      <c r="M4" s="173" t="str">
        <f>'Cover Page'!B38</f>
        <v>Senior Product Management</v>
      </c>
      <c r="N4" s="212" t="str">
        <f>'Cover Page'!I35</f>
        <v>616-956-2096</v>
      </c>
      <c r="O4" s="212" t="str">
        <f>'Cover Page'!L35</f>
        <v>616-956-2053</v>
      </c>
      <c r="P4" s="151" t="str">
        <f>'Cover Page'!I38</f>
        <v>jen.rushlo@farmersinsurance.com</v>
      </c>
      <c r="Q4" s="151" t="str">
        <f>'Cover Page'!B42</f>
        <v>Kaan Cidanli</v>
      </c>
      <c r="R4" s="151" t="str">
        <f>'Cover Page'!B46</f>
        <v>State Filings Administrator</v>
      </c>
      <c r="S4" s="212" t="str">
        <f>'Cover Page'!I42</f>
        <v>616-956-3645</v>
      </c>
      <c r="T4" s="212" t="str">
        <f>'Cover Page'!L42</f>
        <v>616-956-2053</v>
      </c>
      <c r="U4" s="151" t="str">
        <f>'Cover Page'!I46</f>
        <v>kaan.cidanli@farmersinsurance,com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t="str">
        <f>Questionnaire!E19</f>
        <v>PPA Line is Motorcycle</v>
      </c>
      <c r="AE4" s="152">
        <f>Questionnaire!U22</f>
        <v>0</v>
      </c>
      <c r="AF4" s="152">
        <f>Questionnaire!U26</f>
        <v>1</v>
      </c>
      <c r="AG4" s="152">
        <f>Questionnaire!U28</f>
        <v>0</v>
      </c>
      <c r="AH4" s="152">
        <f>Questionnaire!U34</f>
        <v>0</v>
      </c>
      <c r="AI4" s="152">
        <f>Questionnaire!U35</f>
        <v>0</v>
      </c>
      <c r="AJ4" s="173">
        <f>Questionnaire!E37</f>
        <v>0</v>
      </c>
      <c r="AK4" s="151">
        <f>'Explanatory Memorandum'!C14</f>
        <v>0</v>
      </c>
      <c r="AL4" s="151" t="str">
        <f>'Explanatory Memorandum'!C33</f>
        <v xml:space="preserve">In previous analyses, we selected a 25% of premium refund for April and May for the Motorcycle program and determined that no refunds were neccessary for this program for the remaining months of 2020. Based on similar methodology, we are not proposing refunds for 2020 in addition to those already made for the months of April and May of 2020.
Please see the included supplemental exhibit for more detailed calculation information. Information for the Motorcycle programs for Foremost Insurance Company  Grand Rapids, Michigan and Foremost Property and Casualty Insurance Company is combined for credibility purposes.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The estimate of non-recoupable expenses has been refined from prior analysis to account for the fact that the only realistically recoupable expense is state premium tax. For the calculation for the Motorcycle Program, an adjustment for rate adequacy is included. An adjustment for the estimated loss ratio impact of our moratorium on non-pay cancellations was included in prior analyses, but has been removed due to immateriality. 
</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11800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25">
      <c r="A4" s="151">
        <f>'Cover Page'!$L$9</f>
        <v>11800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11800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11800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11800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11800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11800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2021-04-30T20:11:09Z</dcterms:modified>
</cp:coreProperties>
</file>