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C:\Users\n0007720\OneDrive - Liberty Mutual\Desktop\CA Premium Refund Responses - 4-2021\SafeCo Companies\Q1 2021 Templates\"/>
    </mc:Choice>
  </mc:AlternateContent>
  <xr:revisionPtr revIDLastSave="5" documentId="8_{DFAD7973-18A0-4C65-9E6A-1E49DF375D0A}" xr6:coauthVersionLast="44" xr6:coauthVersionMax="44" xr10:uidLastSave="{7B287768-546A-4EFE-9D1B-37B21B67B734}"/>
  <bookViews>
    <workbookView xWindow="-120" yWindow="-120" windowWidth="29040" windowHeight="15990" tabRatio="700" xr2:uid="{00000000-000D-0000-FFFF-FFFF00000000}"/>
  </bookViews>
  <sheets>
    <sheet name="Cover Page" sheetId="6" r:id="rId1"/>
    <sheet name="Questionnaire" sheetId="5" r:id="rId2"/>
    <sheet name="Explanatory Memo Comm Auto" sheetId="29" r:id="rId3"/>
    <sheet name="Explanatory Memo ComMultiPeril" sheetId="28" r:id="rId4"/>
    <sheet name="Explanatory Memo Comm Liability" sheetId="27" r:id="rId5"/>
    <sheet name="Explanatory Memo WC" sheetId="26" r:id="rId6"/>
    <sheet name="Explanatory Memo PPA" sheetId="24" r:id="rId7"/>
    <sheet name="Worksheet" sheetId="8" r:id="rId8"/>
    <sheet name="LineInfo" sheetId="23" state="hidden" r:id="rId9"/>
    <sheet name="Company" sheetId="7" state="hidden" r:id="rId10"/>
    <sheet name="QuestData" sheetId="17" state="hidden" r:id="rId11"/>
    <sheet name="State Code" sheetId="9" state="hidden" r:id="rId12"/>
  </sheets>
  <definedNames>
    <definedName name="_xlnm._FilterDatabase" localSheetId="7"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9" l="1"/>
  <c r="E6" i="29"/>
  <c r="N4" i="29"/>
  <c r="E4" i="29"/>
  <c r="N6" i="28"/>
  <c r="E6" i="28"/>
  <c r="N4" i="28"/>
  <c r="E4" i="28"/>
  <c r="N6" i="27"/>
  <c r="E6" i="27"/>
  <c r="N4" i="27"/>
  <c r="E4" i="27"/>
  <c r="N6" i="26"/>
  <c r="E6" i="26"/>
  <c r="N4" i="26"/>
  <c r="E4" i="26"/>
  <c r="N6" i="24" l="1"/>
  <c r="E6" i="24"/>
  <c r="N4" i="24"/>
  <c r="E4" i="24"/>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<sst xmlns="http://schemas.openxmlformats.org/spreadsheetml/2006/main" count="607" uniqueCount="372">
  <si>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</si>
  <si>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</si>
  <si>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</si>
  <si>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</si>
  <si>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</si>
  <si>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</si>
  <si>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</si>
  <si>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</si>
  <si>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</si>
  <si>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</si>
  <si>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</si>
  <si>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</si>
  <si>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</si>
  <si>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</si>
  <si>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</si>
  <si>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</si>
  <si>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</si>
  <si>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</si>
  <si>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</si>
  <si>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</si>
  <si>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</si>
  <si>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</si>
  <si>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</si>
  <si>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</si>
  <si>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</si>
  <si>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</si>
  <si>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</si>
  <si>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</si>
  <si>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</si>
  <si>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</si>
  <si>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</si>
  <si>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</si>
  <si>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</si>
  <si>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</si>
  <si>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</si>
  <si>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</si>
  <si>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</si>
  <si>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</si>
  <si>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</si>
  <si>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</si>
  <si>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</si>
  <si>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</si>
  <si>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</si>
  <si>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</si>
  <si>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</si>
  <si>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</si>
  <si>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</si>
  <si>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</si>
  <si>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</si>
  <si>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</si>
  <si>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</si>
  <si>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</si>
  <si>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</si>
  <si>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</si>
  <si>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</si>
  <si>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</si>
  <si>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</si>
  <si>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</si>
  <si>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</si>
  <si>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</si>
  <si>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</si>
  <si>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</si>
  <si>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</si>
  <si>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</si>
  <si>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</si>
  <si>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</si>
  <si>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</si>
  <si>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</si>
  <si>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</si>
  <si>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</si>
  <si>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</si>
  <si>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</si>
  <si>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</si>
  <si>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</si>
  <si>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</si>
  <si>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</si>
  <si>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</si>
  <si>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</si>
  <si>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</si>
  <si>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</si>
  <si>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</si>
  <si>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</si>
  <si>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</si>
  <si>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</si>
  <si>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</si>
  <si>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</si>
  <si>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</si>
  <si>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</si>
  <si>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</si>
  <si>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</si>
  <si>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</si>
  <si>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</si>
  <si>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</si>
  <si>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</si>
  <si>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</si>
  <si>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</si>
  <si>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</si>
  <si>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</si>
  <si>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</si>
  <si>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</si>
  <si>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</si>
  <si>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</si>
  <si>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</si>
  <si>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</si>
  <si>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</si>
  <si>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</si>
  <si>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</si>
  <si>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</si>
  <si>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</si>
  <si>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</si>
  <si>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</si>
  <si>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</si>
  <si>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</si>
  <si>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</si>
  <si>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</si>
  <si>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</si>
  <si>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</si>
  <si>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</si>
  <si>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</si>
  <si>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</si>
  <si>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</si>
  <si>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</si>
  <si>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</si>
  <si>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</si>
  <si>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</si>
  <si>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</si>
  <si>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</si>
  <si>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</si>
  <si>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</si>
  <si>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</si>
  <si>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</si>
  <si>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</si>
  <si>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</si>
  <si>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</si>
  <si>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</si>
  <si>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</si>
  <si>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</si>
  <si>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</si>
  <si>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</si>
  <si>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</si>
  <si>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</si>
  <si>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</si>
  <si>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</si>
  <si>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</si>
  <si>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</si>
  <si>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</si>
  <si>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</si>
  <si>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</si>
  <si>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</si>
  <si>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</si>
  <si>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</si>
  <si>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</si>
  <si>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</si>
  <si>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</si>
  <si>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</si>
  <si>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</si>
  <si>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</si>
  <si>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</si>
  <si>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</si>
  <si>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</si>
  <si>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</si>
  <si>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</si>
  <si>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</si>
  <si>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</si>
  <si>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</si>
  <si>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</si>
  <si>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</si>
  <si>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</si>
  <si>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</si>
  <si>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</si>
  <si>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</si>
  <si>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</si>
  <si>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</si>
  <si>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</si>
  <si>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</si>
  <si>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</si>
  <si>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</si>
  <si>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</si>
  <si>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</si>
  <si>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</si>
  <si>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</si>
  <si>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</si>
  <si>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</si>
  <si>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</si>
  <si>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</si>
  <si>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</si>
  <si>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</si>
  <si>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</si>
  <si>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</si>
  <si>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</si>
  <si>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</si>
  <si>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</si>
  <si>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</si>
  <si>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</si>
  <si>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</si>
  <si>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</si>
  <si>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</si>
  <si>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</si>
  <si>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</si>
  <si>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</si>
  <si>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</si>
  <si>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</si>
  <si>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</si>
  <si>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</si>
  <si>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</si>
  <si>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</si>
  <si>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</si>
  <si>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</si>
  <si>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</si>
  <si>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</si>
  <si>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</si>
  <si>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</si>
  <si>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</si>
  <si>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</si>
  <si>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</si>
  <si>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</si>
  <si>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</si>
  <si>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</si>
  <si>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</si>
  <si>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</si>
  <si>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</si>
  <si>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</si>
  <si>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</si>
  <si>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</si>
  <si>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</si>
  <si>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</si>
  <si>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</si>
  <si>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</si>
  <si>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</si>
  <si>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</si>
  <si>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</si>
  <si>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</si>
  <si>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</si>
  <si>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</si>
  <si>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</si>
  <si>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</si>
  <si>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</si>
  <si>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</si>
  <si>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</si>
  <si>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</si>
  <si>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</si>
  <si>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</si>
  <si>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</si>
  <si>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</si>
  <si>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</si>
  <si>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</si>
  <si>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</si>
  <si>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</si>
  <si>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</si>
  <si>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</si>
  <si>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</si>
  <si>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</si>
  <si>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</si>
  <si>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</si>
  <si>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</si>
  <si>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</si>
  <si>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</si>
  <si>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</si>
  <si>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</si>
  <si>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</si>
  <si>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</si>
  <si>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</si>
  <si>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</si>
  <si>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</si>
  <si>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</si>
  <si>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</si>
  <si>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</si>
  <si>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</si>
  <si>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</si>
  <si>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</si>
  <si>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</si>
  <si>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</si>
  <si>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</si>
  <si>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</si>
  <si>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</si>
  <si>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</si>
  <si>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</si>
  <si>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</si>
  <si>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</si>
  <si>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</si>
  <si>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</si>
  <si>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</si>
  <si>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</si>
  <si>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</si>
  <si>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</si>
  <si>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</si>
  <si>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</si>
  <si>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</si>
  <si>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</si>
  <si>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</si>
  <si>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</si>
  <si>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</si>
  <si>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</si>
  <si>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</si>
  <si>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</si>
  <si>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</si>
  <si>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</si>
  <si>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</si>
  <si>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</si>
  <si>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</si>
  <si>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</si>
  <si>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</si>
  <si>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</si>
  <si>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</si>
  <si>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</si>
  <si>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</si>
  <si>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</si>
  <si>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</si>
  <si>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</si>
  <si>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</si>
  <si>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</si>
  <si>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</si>
  <si>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</si>
  <si>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</si>
  <si>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</si>
  <si>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</si>
  <si>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</si>
  <si>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</si>
  <si>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</si>
  <si>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</si>
  <si>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</si>
  <si>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</si>
  <si>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</si>
  <si>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</si>
  <si>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</si>
  <si>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</si>
  <si>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</si>
  <si>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</si>
  <si>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</si>
  <si>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</si>
  <si>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</si>
  <si>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</si>
  <si>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</si>
  <si>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</si>
  <si>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</si>
  <si>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</si>
  <si>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</si>
  <si>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</si>
  <si>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</si>
  <si>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</si>
  <si>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</si>
  <si>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</si>
  <si>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</si>
  <si>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</si>
  <si>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</si>
  <si>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</si>
  <si>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</si>
  <si>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</si>
  <si>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</si>
  <si>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</si>
  <si>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</si>
  <si>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</si>
  <si>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</si>
  <si>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Liberty Mutual Group</t>
  </si>
  <si>
    <t>175 Berkeley Street</t>
  </si>
  <si>
    <t>Boston</t>
  </si>
  <si>
    <t>Lawrence Cheesman</t>
  </si>
  <si>
    <t>860-409-9140</t>
  </si>
  <si>
    <t>Vice President and Director of State Operations</t>
  </si>
  <si>
    <t>lawrence.cheesman@libertymutual.com</t>
  </si>
  <si>
    <t>Lorraine Alves</t>
  </si>
  <si>
    <t>617-654-3739</t>
  </si>
  <si>
    <t>Director, Compliance</t>
  </si>
  <si>
    <t>lorraine.alves@libertymutual.com</t>
  </si>
  <si>
    <t xml:space="preserve">"As noted earlier in our analysis of March-May, our claim counts were actually higher during these three months than the Jan/Feb pre-shelter-in-place period.  That same trend continued for June-August.  From September-November, claim counts slightly decreased from the Jan/Feb average.  However, claim counts picked back up in December to align with the Jan/Feb average.
Furthermore, in response to an objection to our pending Businessowners filing in Ohio Security Insurance Company, we updated the rate template with data through 2020Q4.  The completed rate template indicates that we can support a rate increase of up to 44% in this program.  The indication derived by the template was based on the last three accident years of data (i.e. 2018-2020), so our 2020 experience was given significant weight in this indication.
Recognizing the needs of our policyholders, we took additional steps.
•	Businessowners policies (BOPs) – were provided a premium refund.  These were very small business, unlikely to be essential workers/entities, and usually shut down in the early stages of the public health emergency.
•	We did pro-active outreach to all customers, and policyholders are contacting their agents and updating their sales, employee counts, payroll and other attributes.
We continue to see exposures drop as the economic impact of the pandemic and shelter-in-place rules are in effect, leading to lower premiums.
Based on the declining premium and heightened levels of claims, no further refunds are planned.  We will continue working with individual policyholders through outreach and policy reviews to make sure that policyholders are have updated their exposures and are charged appropriately based on their specific circumstances."										
										</t>
  </si>
  <si>
    <t>Adding data from September-December to our prior report from the March-August period, we continue to see two divergent trends:
- Losses: There was a significant drop in number of claims recorded as the Shelter in Place order took effect on March 19.  Looking at our small commercial book, which has the most significant volume, the drop continued through the end of March, and then the claim counts stabilized.  During the March-December period, our claim counts averaged 60% of the volume compared to the pre-pandemic time period in 2020.
While not yet developed, we are seeing some increase in severity.  For a broader perspective, ISO was estimating a severity increase of 0-20% across the industry.
- Premium: Our exposures have been continually dropping during this period.  Exposures are down -8% from the beginning of March to the end of May.  The following three-month period from June-August saw another incremental drop of equal magnitude, which brought the cumulative impact at the end of August to -15%.  From September-December, exposures continued to decrease by an additional 10pts, bringing the cumulative impact to -25% from the beginning of March.
We have notified all customers to contact us as circumstances change, and if they need to reduce their exposures.  We expected continued downward trends as non-payment notices were sent after the cancellation hold was lifted, and we provided a 30-day notice / grace period.  We experienced lower retention as a result of policies that did not pay after the hold was lifted and grace period ended.
Additionally, we expect the drop in premium to remain and losses to rebound more quickly after California and other states move towards a new normal.
Charts of both are attached separately.
That leaves us with: 
•	Stabilized losses: 60-72% compared to the pre-pandemic time period (depending upon severity estimates)
•	Continually decreasing premium:  As of year-end, 75% of exposures as beginning of March – dropping week-over-week at an average rate of 6-9% per quarter.
Furthermore, we recently completed the rate template for our small commercial auto program using data through 2020Q4.  The completed rate template indicates that we can support a rate increase of up to 25% in this program.  The indication derived by the template was based on the last three accident years of data (i.e. 2018-2020), so our 2020 experience was given significant weight in this indication.
We have been able to effectively respond to the individual policyholder situations, which have diverged significantly.  Some customers are growing and others shrinking substantially.  Based on these results, no blanket refund is planned.</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</si>
  <si>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</si>
  <si>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Agency assistance, all lines: Agency Loans, Non-profit grants chosen by local agents</t>
  </si>
  <si>
    <t xml:space="preserve">"The workers compensation market has different requirements, and instituted different practices than other lines of business.  Executive Order N-62-20 was issued on May 6, 2020, and was retroactive to the beginning of the shelter in place period.  After this order was issued, we began to see a rise in claims activity.  The increased COVID-19 claim frequency was observed from May 13 through year end, with the highest counts occurring within the months of July and December.  
The guidelines for COVID-19 claims in the workers compensation system were codified with the signing of SB1159 earlier in September.  Unlike other lines, workers compensation expanded coverage due to COVID-19 via the executive order and new legislation, which increased our exposure and expenses.  To meet the legislation’s requirements, we incurred significant expense establishing a separate tracking system for claimants’ COVID test results.  Additional processes were set up and implemented to support.
The WCIRB’s filing that incorporated COVID driven cost impacts to loss costs by class was ultimately rejected, so there is no specific pricing based on the expected impact of COVID in Workers Compensation.  Recognizing industry trends and assessing internal outlook, we have decreased our loss costs to reflect the evolving workplace conditions in California.
Over and above this, Liberty Mutual has been working with our customers to adjust based on their needs:
-	Pay-as-you-go:  This uses actual payrolls, submitted monthly, over the policy term, minimizing the gap between estimates at the beginning of the policy term, and audited final payrolls.  This is of particular importance for small businesses and has been available for well over a year.  We have held training with agents to make sure they understand our pay-as-you-go product.   
-	Loss control: We are offering resources to help employers focus on safety and continue to make risk and loss control services available.  Much of the work can be done virtually – so this is still an option we are making available as employers determine how they can safely re-open under new constraints.
With increased losses due to COVID and mechanisms in place to adjust payrolls and premium based on specific circumstances, a refund is not planned for workers compensation."										
										</t>
  </si>
  <si>
    <t xml:space="preserve">Auto (Small Comm):  19-1996, 19-1996-A, 19-1996-B, 19-1996-C
Auto (Large accounts):  20-1025, 20-1025-A, 20-1025-B, 20-1025-C, 20-1025-D, 20-1025-E
Small Comm Multi-Peril Liability:  20-232, 20-232-A, 20-232-B, 20-232-C
Small Comm Monoline Liability:  20-207, 20-207-A, 20-207-B, 20-207-C
Businessowners:  </t>
  </si>
  <si>
    <t>First National Insurance Company of America</t>
  </si>
  <si>
    <t>See enclosed document "CA Safeco COVID Premium Refund Response Q1"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</si>
</sst>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11"/>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7">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49" fontId="25" fillId="0" borderId="6" xfId="7" applyNumberFormat="1" applyFont="1" applyBorder="1" applyAlignment="1">
      <alignment horizontal="center" wrapText="1"/>
    </xf>
    <xf numFmtId="49" fontId="25" fillId="0" borderId="5" xfId="7" applyNumberFormat="1" applyFont="1" applyBorder="1" applyAlignment="1">
      <alignment horizontal="center" wrapText="1"/>
    </xf>
    <xf numFmtId="49" fontId="25" fillId="0" borderId="7" xfId="7" applyNumberFormat="1" applyFont="1" applyBorder="1" applyAlignment="1">
      <alignment horizontal="center" wrapText="1"/>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7" quotePrefix="1" applyNumberFormat="1" applyFont="1" applyBorder="1" applyAlignment="1">
      <alignment horizontal="left" vertical="top" wrapText="1"/>
    </xf>
    <xf numFmtId="49" fontId="25" fillId="0" borderId="8" xfId="7" quotePrefix="1" applyNumberFormat="1" applyFont="1" applyBorder="1" applyAlignment="1">
      <alignment horizontal="left" vertical="top"/>
    </xf>
    <xf numFmtId="49" fontId="25" fillId="0" borderId="24" xfId="7" quotePrefix="1" applyNumberFormat="1" applyFont="1" applyBorder="1" applyAlignment="1">
      <alignment horizontal="left" vertical="top"/>
    </xf>
    <xf numFmtId="49" fontId="25" fillId="0" borderId="25" xfId="7"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0"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49" fillId="0" borderId="23" xfId="0" applyFont="1" applyBorder="1" applyAlignment="1">
      <alignment horizontal="left" vertical="top" wrapText="1"/>
    </xf>
    <xf numFmtId="0" fontId="49" fillId="0" borderId="3" xfId="0" applyFont="1" applyBorder="1" applyAlignment="1">
      <alignment horizontal="left" vertical="top" wrapText="1"/>
    </xf>
    <xf numFmtId="0" fontId="49" fillId="0" borderId="8" xfId="0" applyFont="1" applyBorder="1" applyAlignment="1">
      <alignment horizontal="left" vertical="top" wrapText="1"/>
    </xf>
    <xf numFmtId="0" fontId="49" fillId="0" borderId="43" xfId="0" applyFont="1" applyBorder="1" applyAlignment="1">
      <alignment horizontal="left" vertical="top" wrapText="1"/>
    </xf>
    <xf numFmtId="0" fontId="49" fillId="0" borderId="0" xfId="0" applyFont="1" applyBorder="1" applyAlignment="1">
      <alignment horizontal="left" vertical="top" wrapText="1"/>
    </xf>
    <xf numFmtId="0" fontId="49" fillId="0" borderId="9" xfId="0" applyFont="1" applyBorder="1" applyAlignment="1">
      <alignment horizontal="left" vertical="top" wrapText="1"/>
    </xf>
    <xf numFmtId="0" fontId="49" fillId="0" borderId="24" xfId="0" applyFont="1" applyBorder="1" applyAlignment="1">
      <alignment horizontal="left" vertical="top" wrapText="1"/>
    </xf>
    <xf numFmtId="0" fontId="49" fillId="0" borderId="4" xfId="0" applyFont="1" applyBorder="1" applyAlignment="1">
      <alignment horizontal="left" vertical="top" wrapText="1"/>
    </xf>
    <xf numFmtId="0" fontId="49" fillId="0" borderId="25" xfId="0" applyFont="1" applyBorder="1" applyAlignment="1">
      <alignment horizontal="left" vertical="top"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checked="Checked"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lawrence.cheesma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insurance.ca.gov/0250-insurers/0500-legal-info/0200-regulations/cic100-124.cf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B10" sqref="B10"/>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349</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370</v>
      </c>
      <c r="C9" s="264"/>
      <c r="D9" s="264"/>
      <c r="E9" s="264"/>
      <c r="F9" s="264"/>
      <c r="G9" s="264"/>
      <c r="H9" s="264"/>
      <c r="I9" s="264"/>
      <c r="J9" s="14"/>
      <c r="K9" s="15"/>
      <c r="L9" s="281">
        <v>24724</v>
      </c>
      <c r="M9" s="265"/>
      <c r="N9" s="16"/>
    </row>
    <row r="10" spans="1:21" ht="12.75" customHeight="1" x14ac:dyDescent="0.2">
      <c r="A10" s="55"/>
      <c r="B10" s="17" t="s">
        <v>30</v>
      </c>
      <c r="C10" s="17"/>
      <c r="D10" s="17"/>
      <c r="E10" s="17"/>
      <c r="F10" s="17"/>
      <c r="G10" s="17"/>
      <c r="H10" s="17"/>
      <c r="I10" s="346"/>
      <c r="J10" s="347"/>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353</v>
      </c>
      <c r="C13" s="264"/>
      <c r="D13" s="264"/>
      <c r="E13" s="264"/>
      <c r="F13" s="264"/>
      <c r="G13" s="264"/>
      <c r="H13" s="264"/>
      <c r="I13" s="264"/>
      <c r="J13" s="20"/>
      <c r="K13" s="21"/>
      <c r="L13" s="281">
        <v>111</v>
      </c>
      <c r="M13" s="265"/>
      <c r="N13" s="16"/>
    </row>
    <row r="14" spans="1:21" ht="12.75" customHeight="1" x14ac:dyDescent="0.2">
      <c r="A14" s="55"/>
      <c r="B14" s="17" t="s">
        <v>32</v>
      </c>
      <c r="C14" s="17"/>
      <c r="D14" s="17"/>
      <c r="E14" s="17"/>
      <c r="F14" s="17"/>
      <c r="G14" s="17"/>
      <c r="H14" s="19"/>
      <c r="I14" s="347"/>
      <c r="J14" s="347"/>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354</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355</v>
      </c>
      <c r="C20" s="264"/>
      <c r="D20" s="264"/>
      <c r="E20" s="264"/>
      <c r="F20" s="264"/>
      <c r="G20" s="264"/>
      <c r="H20" s="24"/>
      <c r="I20" s="291" t="s">
        <v>255</v>
      </c>
      <c r="J20" s="125"/>
      <c r="K20" s="25"/>
      <c r="L20" s="154">
        <v>2118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9" t="s">
        <v>76</v>
      </c>
      <c r="C30" s="339"/>
      <c r="D30" s="339"/>
      <c r="E30" s="339"/>
      <c r="F30" s="339"/>
      <c r="G30" s="339"/>
      <c r="H30" s="339"/>
      <c r="I30" s="339"/>
      <c r="J30" s="339"/>
      <c r="K30" s="339"/>
      <c r="L30" s="339"/>
      <c r="M30" s="339"/>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44316</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356</v>
      </c>
      <c r="C35" s="264"/>
      <c r="D35" s="264"/>
      <c r="E35" s="264"/>
      <c r="F35" s="264"/>
      <c r="G35" s="264"/>
      <c r="H35" s="35"/>
      <c r="I35" s="280" t="s">
        <v>357</v>
      </c>
      <c r="J35" s="268"/>
      <c r="K35" s="36"/>
      <c r="L35" s="280"/>
      <c r="M35" s="268"/>
      <c r="N35" s="166"/>
    </row>
    <row r="36" spans="1:14" customFormat="1" ht="12.75" customHeight="1" x14ac:dyDescent="0.25">
      <c r="A36" s="167"/>
      <c r="B36" s="168" t="s">
        <v>162</v>
      </c>
      <c r="C36" s="168"/>
      <c r="D36" s="168"/>
      <c r="E36" s="168"/>
      <c r="F36" s="168"/>
      <c r="G36" s="168"/>
      <c r="H36" s="168"/>
      <c r="I36" s="348" t="s">
        <v>38</v>
      </c>
      <c r="J36" s="348"/>
      <c r="K36" s="178"/>
      <c r="L36" s="348" t="s">
        <v>39</v>
      </c>
      <c r="M36" s="34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358</v>
      </c>
      <c r="C38" s="267"/>
      <c r="D38" s="267"/>
      <c r="E38" s="267"/>
      <c r="F38" s="267"/>
      <c r="G38" s="267"/>
      <c r="H38" s="33"/>
      <c r="I38" s="338" t="s">
        <v>359</v>
      </c>
      <c r="J38" s="269"/>
      <c r="K38" s="269"/>
      <c r="L38" s="269"/>
      <c r="M38" s="269"/>
      <c r="N38" s="166"/>
    </row>
    <row r="39" spans="1:14" customFormat="1" ht="12.75" customHeight="1" x14ac:dyDescent="0.25">
      <c r="A39" s="167"/>
      <c r="B39" s="168" t="s">
        <v>40</v>
      </c>
      <c r="C39" s="168"/>
      <c r="D39" s="168"/>
      <c r="E39" s="168"/>
      <c r="F39" s="168"/>
      <c r="G39" s="168"/>
      <c r="H39" s="168"/>
      <c r="I39" s="348" t="s">
        <v>41</v>
      </c>
      <c r="J39" s="348"/>
      <c r="K39" s="348"/>
      <c r="L39" s="348"/>
      <c r="M39" s="34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360</v>
      </c>
      <c r="C42" s="264"/>
      <c r="D42" s="264"/>
      <c r="E42" s="264"/>
      <c r="F42" s="264"/>
      <c r="G42" s="264"/>
      <c r="H42" s="36"/>
      <c r="I42" s="280" t="s">
        <v>361</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362</v>
      </c>
      <c r="C46" s="264"/>
      <c r="D46" s="264"/>
      <c r="E46" s="264"/>
      <c r="F46" s="264"/>
      <c r="G46" s="264"/>
      <c r="H46" s="22"/>
      <c r="I46" s="278" t="s">
        <v>363</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1" t="s">
        <v>344</v>
      </c>
      <c r="B52" s="342"/>
      <c r="C52" s="342"/>
      <c r="D52" s="342"/>
      <c r="E52" s="342"/>
      <c r="F52" s="342"/>
      <c r="G52" s="342"/>
      <c r="H52" s="342"/>
      <c r="I52" s="342"/>
      <c r="J52" s="342"/>
      <c r="K52" s="342"/>
      <c r="L52" s="342"/>
      <c r="M52" s="342"/>
      <c r="N52" s="34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0" t="s">
        <v>170</v>
      </c>
      <c r="C54" s="340"/>
      <c r="D54" s="340"/>
      <c r="E54" s="340"/>
      <c r="F54" s="340"/>
      <c r="G54" s="340"/>
      <c r="H54" s="340"/>
      <c r="I54" s="340"/>
      <c r="J54" s="340"/>
      <c r="K54" s="340"/>
      <c r="L54" s="340"/>
      <c r="M54" s="340"/>
      <c r="N54" s="33"/>
    </row>
    <row r="55" spans="1:14" ht="12.75" customHeight="1" x14ac:dyDescent="0.2">
      <c r="B55" s="340"/>
      <c r="C55" s="340"/>
      <c r="D55" s="340"/>
      <c r="E55" s="340"/>
      <c r="F55" s="340"/>
      <c r="G55" s="340"/>
      <c r="H55" s="340"/>
      <c r="I55" s="340"/>
      <c r="J55" s="340"/>
      <c r="K55" s="340"/>
      <c r="L55" s="340"/>
      <c r="M55" s="34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6DB0AC6-2628-4E00-A8DC-A774CB92C8D6}"/>
    <hyperlink ref="I46" r:id="rId2" xr:uid="{8A1B6AC4-A7B1-4B68-9553-1D89100DCFBB}"/>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0" t="s">
        <v>168</v>
      </c>
      <c r="B1" s="380"/>
      <c r="C1" s="380"/>
      <c r="D1" s="380"/>
      <c r="E1" s="380"/>
      <c r="F1" s="380"/>
      <c r="G1" s="380"/>
      <c r="H1" s="380"/>
      <c r="I1" s="380"/>
      <c r="J1" s="380"/>
      <c r="K1" s="380"/>
      <c r="L1" s="380"/>
      <c r="M1" s="380"/>
      <c r="N1" s="380"/>
      <c r="O1" s="380"/>
      <c r="P1" s="380"/>
      <c r="Q1" s="380"/>
      <c r="R1" s="380"/>
      <c r="S1" s="380"/>
      <c r="T1" s="380"/>
      <c r="U1" s="380"/>
      <c r="V1" s="381" t="s">
        <v>54</v>
      </c>
      <c r="W1" s="381"/>
      <c r="X1" s="381"/>
      <c r="Y1" s="381"/>
      <c r="Z1" s="381"/>
      <c r="AA1" s="381"/>
      <c r="AB1" s="381"/>
      <c r="AC1" s="381"/>
      <c r="AD1" s="381"/>
      <c r="AE1" s="381"/>
      <c r="AF1" s="381"/>
      <c r="AG1" s="381"/>
      <c r="AH1" s="381"/>
      <c r="AI1" s="381"/>
      <c r="AJ1" s="381"/>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First National Insurance Company of America</v>
      </c>
      <c r="B4" s="155">
        <f>'Cover Page'!L9</f>
        <v>24724</v>
      </c>
      <c r="C4" s="155" t="str">
        <f>'Cover Page'!B13</f>
        <v>Liberty Mutual Group</v>
      </c>
      <c r="D4" s="156">
        <f>'Cover Page'!L13</f>
        <v>111</v>
      </c>
      <c r="E4" s="155" t="str">
        <f>'Cover Page'!B17</f>
        <v>175 Berkeley Street</v>
      </c>
      <c r="F4" s="155" t="str">
        <f>'Cover Page'!B20</f>
        <v>Boston</v>
      </c>
      <c r="G4" s="155" t="str">
        <f>'Cover Page'!I20</f>
        <v>MA</v>
      </c>
      <c r="H4" s="156">
        <f>'Cover Page'!L20</f>
        <v>2118</v>
      </c>
      <c r="I4" s="155" t="b">
        <v>1</v>
      </c>
      <c r="J4" s="155" t="b">
        <v>0</v>
      </c>
      <c r="K4" s="157">
        <f>'Cover Page'!B32</f>
        <v>44316</v>
      </c>
      <c r="L4" s="177" t="str">
        <f>'Cover Page'!B35</f>
        <v>Lawrence Cheesman</v>
      </c>
      <c r="M4" s="177" t="str">
        <f>'Cover Page'!B38</f>
        <v>Vice President and Director of State Operations</v>
      </c>
      <c r="N4" s="220" t="str">
        <f>'Cover Page'!I35</f>
        <v>860-409-9140</v>
      </c>
      <c r="O4" s="220">
        <f>'Cover Page'!L35</f>
        <v>0</v>
      </c>
      <c r="P4" s="155" t="str">
        <f>'Cover Page'!I38</f>
        <v>lawrence.cheesman@libertymutual.com</v>
      </c>
      <c r="Q4" s="155" t="str">
        <f>'Cover Page'!B42</f>
        <v>Lorraine Alves</v>
      </c>
      <c r="R4" s="155" t="str">
        <f>'Cover Page'!B46</f>
        <v>Director, Compliance</v>
      </c>
      <c r="S4" s="220" t="str">
        <f>'Cover Page'!I42</f>
        <v>617-654-3739</v>
      </c>
      <c r="T4" s="220">
        <f>'Cover Page'!L42</f>
        <v>0</v>
      </c>
      <c r="U4" s="155" t="str">
        <f>'Cover Page'!I46</f>
        <v>lorraine.alves@libertymutual.com</v>
      </c>
      <c r="V4" s="156">
        <f>Questionnaire!U10</f>
        <v>1</v>
      </c>
      <c r="W4" s="156">
        <f>Questionnaire!U12</f>
        <v>1</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 xml:space="preserve">Auto (Small Comm):  19-1996, 19-1996-A, 19-1996-B, 19-1996-C
Auto (Large accounts):  20-1025, 20-1025-A, 20-1025-B, 20-1025-C, 20-1025-D, 20-1025-E
Small Comm Multi-Peril Liability:  20-232, 20-232-A, 20-232-B, 20-232-C
Small Comm Monoline Liability:  20-207, 20-207-A, 20-207-B, 20-207-C
Businessowners:  </v>
      </c>
      <c r="AK4" s="155" t="e">
        <f>#REF!</f>
        <v>#REF!</v>
      </c>
      <c r="AL4" s="155" t="e">
        <f>#REF!</f>
        <v>#REF!</v>
      </c>
    </row>
    <row r="6" spans="1:38" x14ac:dyDescent="0.25">
      <c r="I6" s="252"/>
    </row>
  </sheetData>
  <mergeCells count="2">
    <mergeCell ref="A1:U1"/>
    <mergeCell ref="V1:AJ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82" t="s">
        <v>185</v>
      </c>
      <c r="D1" s="383"/>
      <c r="E1" s="383"/>
      <c r="F1" s="383"/>
      <c r="G1" s="384"/>
      <c r="H1" s="385" t="s">
        <v>186</v>
      </c>
      <c r="I1" s="386"/>
      <c r="J1" s="386"/>
      <c r="K1" s="386"/>
      <c r="L1" s="386"/>
      <c r="M1" s="386"/>
      <c r="N1" s="386"/>
      <c r="O1" s="386"/>
      <c r="P1" s="387"/>
      <c r="Q1" s="382" t="s">
        <v>187</v>
      </c>
      <c r="R1" s="383"/>
      <c r="S1" s="383"/>
      <c r="T1" s="383"/>
      <c r="U1" s="384"/>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24724</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1</v>
      </c>
      <c r="Q3" s="237">
        <f>Questionnaire!$U$81</f>
        <v>1</v>
      </c>
      <c r="R3" s="237">
        <f>Questionnaire!$U$82</f>
        <v>1</v>
      </c>
      <c r="S3" s="237">
        <f>Questionnaire!$U$83</f>
        <v>1</v>
      </c>
      <c r="T3" s="237">
        <f>Questionnaire!$U$84</f>
        <v>1</v>
      </c>
      <c r="U3" s="243" t="str">
        <f>Questionnaire!$U$85</f>
        <v>Agency assistance, all lines: Agency Loans, Non-profit grants chosen by local agents</v>
      </c>
    </row>
    <row r="4" spans="1:27" x14ac:dyDescent="0.25">
      <c r="A4" s="155">
        <f>'Cover Page'!$L$9</f>
        <v>24724</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1</v>
      </c>
      <c r="Q4" s="237">
        <f>Questionnaire!$V$81</f>
        <v>1</v>
      </c>
      <c r="R4" s="237">
        <f>Questionnaire!$V$82</f>
        <v>1</v>
      </c>
      <c r="S4" s="237">
        <f>Questionnaire!$V$83</f>
        <v>1</v>
      </c>
      <c r="T4" s="237">
        <f>Questionnaire!$V$84</f>
        <v>1</v>
      </c>
      <c r="U4" s="243">
        <f>Questionnaire!$V$85</f>
        <v>0</v>
      </c>
    </row>
    <row r="5" spans="1:27" x14ac:dyDescent="0.25">
      <c r="A5" s="155">
        <f>'Cover Page'!$L$9</f>
        <v>24724</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1</v>
      </c>
      <c r="Q5" s="237">
        <f>Questionnaire!$W$81</f>
        <v>1</v>
      </c>
      <c r="R5" s="237">
        <f>Questionnaire!$W$82</f>
        <v>1</v>
      </c>
      <c r="S5" s="237">
        <f>Questionnaire!$W$83</f>
        <v>1</v>
      </c>
      <c r="T5" s="237">
        <f>Questionnaire!$W$84</f>
        <v>1</v>
      </c>
      <c r="U5" s="243">
        <f>Questionnaire!$W$85</f>
        <v>0</v>
      </c>
    </row>
    <row r="6" spans="1:27" x14ac:dyDescent="0.25">
      <c r="A6" s="155">
        <f>'Cover Page'!$L$9</f>
        <v>24724</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1</v>
      </c>
      <c r="Q6" s="237">
        <f>Questionnaire!$X$81</f>
        <v>1</v>
      </c>
      <c r="R6" s="237">
        <f>Questionnaire!$X$82</f>
        <v>1</v>
      </c>
      <c r="S6" s="237">
        <f>Questionnaire!$X$83</f>
        <v>1</v>
      </c>
      <c r="T6" s="237">
        <f>Questionnaire!$X$84</f>
        <v>1</v>
      </c>
      <c r="U6" s="243">
        <f>Questionnaire!$X$85</f>
        <v>0</v>
      </c>
    </row>
    <row r="7" spans="1:27" x14ac:dyDescent="0.25">
      <c r="A7" s="155">
        <f>'Cover Page'!$L$9</f>
        <v>24724</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1</v>
      </c>
      <c r="Q7" s="237">
        <f>Questionnaire!$Y$81</f>
        <v>1</v>
      </c>
      <c r="R7" s="237">
        <f>Questionnaire!$Y$82</f>
        <v>1</v>
      </c>
      <c r="S7" s="237">
        <f>Questionnaire!$Y$83</f>
        <v>1</v>
      </c>
      <c r="T7" s="237">
        <f>Questionnaire!$Y$84</f>
        <v>1</v>
      </c>
      <c r="U7" s="243">
        <f>Questionnaire!$Y$85</f>
        <v>0</v>
      </c>
    </row>
    <row r="8" spans="1:27" x14ac:dyDescent="0.25">
      <c r="A8" s="155">
        <f>'Cover Page'!$L$9</f>
        <v>24724</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24724</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58" zoomScale="120" zoomScaleNormal="120" workbookViewId="0">
      <selection activeCell="J83" sqref="J83"/>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6" t="s">
        <v>54</v>
      </c>
      <c r="B1" s="357"/>
      <c r="C1" s="357"/>
      <c r="D1" s="357"/>
      <c r="E1" s="357"/>
      <c r="F1" s="357"/>
      <c r="G1" s="357"/>
      <c r="H1" s="357"/>
      <c r="I1" s="357"/>
      <c r="J1" s="357"/>
      <c r="K1" s="357"/>
      <c r="L1" s="357"/>
      <c r="M1" s="358"/>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3" t="s">
        <v>314</v>
      </c>
      <c r="B2" s="354"/>
      <c r="C2" s="354"/>
      <c r="D2" s="354"/>
      <c r="E2" s="354"/>
      <c r="F2" s="354"/>
      <c r="G2" s="354"/>
      <c r="H2" s="354"/>
      <c r="I2" s="354"/>
      <c r="J2" s="354"/>
      <c r="K2" s="354"/>
      <c r="L2" s="354"/>
      <c r="M2" s="355"/>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First National Insurance Company of America</v>
      </c>
      <c r="F4" s="336"/>
      <c r="G4" s="115"/>
      <c r="H4" s="115"/>
      <c r="I4" s="115"/>
      <c r="J4" s="116"/>
      <c r="L4" s="76" t="s">
        <v>55</v>
      </c>
      <c r="M4" s="164">
        <f>'Cover Page'!L9</f>
        <v>24724</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36"/>
      <c r="G6" s="115"/>
      <c r="H6" s="115"/>
      <c r="I6" s="115"/>
      <c r="J6" s="116"/>
      <c r="L6" s="76" t="s">
        <v>56</v>
      </c>
      <c r="M6" s="164">
        <f>'Cover Page'!L13</f>
        <v>111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1</v>
      </c>
      <c r="O12" s="107"/>
      <c r="Q12" s="142"/>
      <c r="R12" s="142"/>
      <c r="S12" s="142"/>
      <c r="T12" s="142"/>
      <c r="U12" s="210">
        <f t="shared" ref="U12:U18" si="0">N12*1</f>
        <v>1</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60"/>
      <c r="F19" s="361"/>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62"/>
      <c r="F20" s="363"/>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9" t="s">
        <v>351</v>
      </c>
      <c r="C24" s="359"/>
      <c r="D24" s="359"/>
      <c r="E24" s="359"/>
      <c r="F24" s="359"/>
      <c r="G24" s="359"/>
      <c r="H24" s="359"/>
      <c r="I24" s="359"/>
      <c r="J24" s="359"/>
      <c r="K24" s="359"/>
      <c r="L24" s="359"/>
      <c r="M24" s="359"/>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179</v>
      </c>
      <c r="D35" s="102"/>
      <c r="E35" s="66" t="s">
        <v>181</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4" t="s">
        <v>369</v>
      </c>
      <c r="F37" s="365"/>
      <c r="G37" s="226"/>
      <c r="H37" s="226"/>
      <c r="I37" s="226"/>
      <c r="J37" s="226"/>
      <c r="K37" s="226"/>
      <c r="L37" s="101"/>
    </row>
    <row r="38" spans="1:39" ht="54.75" customHeight="1" x14ac:dyDescent="0.25">
      <c r="A38" s="99"/>
      <c r="B38" s="68"/>
      <c r="C38" s="103"/>
      <c r="D38" s="102"/>
      <c r="E38" s="366"/>
      <c r="F38" s="367"/>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52" t="s">
        <v>184</v>
      </c>
      <c r="V41" s="352"/>
      <c r="W41" s="352"/>
      <c r="X41" s="352"/>
      <c r="Y41" s="352"/>
      <c r="Z41" s="352"/>
      <c r="AA41" s="352"/>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52" t="s">
        <v>299</v>
      </c>
      <c r="H42" s="352"/>
      <c r="I42" s="352"/>
      <c r="J42" s="352"/>
      <c r="K42" s="352"/>
      <c r="L42" s="352"/>
      <c r="M42" s="352"/>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52" t="s">
        <v>184</v>
      </c>
      <c r="V51" s="352"/>
      <c r="W51" s="352"/>
      <c r="X51" s="352"/>
      <c r="Y51" s="352"/>
      <c r="Z51" s="352"/>
      <c r="AA51" s="352"/>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52" t="s">
        <v>299</v>
      </c>
      <c r="H53" s="352"/>
      <c r="I53" s="352"/>
      <c r="J53" s="352"/>
      <c r="K53" s="352"/>
      <c r="L53" s="352"/>
      <c r="M53" s="352"/>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2" t="s">
        <v>299</v>
      </c>
      <c r="H65" s="352"/>
      <c r="I65" s="352"/>
      <c r="J65" s="352"/>
      <c r="K65" s="352"/>
      <c r="L65" s="352"/>
      <c r="M65" s="352"/>
      <c r="N65" s="142"/>
      <c r="O65" s="142"/>
      <c r="P65" s="142"/>
      <c r="Q65" s="142"/>
      <c r="R65" s="142"/>
      <c r="S65" s="142"/>
      <c r="T65" s="142"/>
      <c r="U65" s="352" t="s">
        <v>184</v>
      </c>
      <c r="V65" s="352"/>
      <c r="W65" s="352"/>
      <c r="X65" s="352"/>
      <c r="Y65" s="352"/>
      <c r="Z65" s="352"/>
      <c r="AA65" s="352"/>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1</v>
      </c>
      <c r="O73" s="146" t="b">
        <v>1</v>
      </c>
      <c r="P73" s="146" t="b">
        <v>1</v>
      </c>
      <c r="Q73" s="146" t="b">
        <v>1</v>
      </c>
      <c r="R73" s="146" t="b">
        <v>1</v>
      </c>
      <c r="S73" s="146" t="b">
        <v>0</v>
      </c>
      <c r="T73" s="146" t="b">
        <v>0</v>
      </c>
      <c r="U73" s="208">
        <f t="shared" ref="U73" si="37">N73*1</f>
        <v>1</v>
      </c>
      <c r="V73" s="208">
        <f t="shared" ref="V73" si="38">O73*1</f>
        <v>1</v>
      </c>
      <c r="W73" s="208">
        <f t="shared" ref="W73" si="39">P73*1</f>
        <v>1</v>
      </c>
      <c r="X73" s="208">
        <f t="shared" ref="X73" si="40">Q73*1</f>
        <v>1</v>
      </c>
      <c r="Y73" s="208">
        <f t="shared" ref="Y73" si="41">R73*1</f>
        <v>1</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2" t="s">
        <v>184</v>
      </c>
      <c r="V75" s="352"/>
      <c r="W75" s="352"/>
      <c r="X75" s="352"/>
      <c r="Y75" s="352"/>
      <c r="Z75" s="352"/>
      <c r="AA75" s="352"/>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52" t="s">
        <v>299</v>
      </c>
      <c r="H79" s="352"/>
      <c r="I79" s="352"/>
      <c r="J79" s="352"/>
      <c r="K79" s="352"/>
      <c r="L79" s="352"/>
      <c r="M79" s="352"/>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1</v>
      </c>
      <c r="O81" s="152" t="b">
        <v>1</v>
      </c>
      <c r="P81" s="152" t="b">
        <v>1</v>
      </c>
      <c r="Q81" s="152" t="b">
        <v>1</v>
      </c>
      <c r="R81" s="152" t="b">
        <v>1</v>
      </c>
      <c r="S81" s="152" t="b">
        <v>0</v>
      </c>
      <c r="T81" s="152" t="b">
        <v>0</v>
      </c>
      <c r="U81" s="208">
        <f t="shared" ref="U81" si="44">N81*1</f>
        <v>1</v>
      </c>
      <c r="V81" s="208">
        <f t="shared" ref="V81" si="45">O81*1</f>
        <v>1</v>
      </c>
      <c r="W81" s="208">
        <f t="shared" ref="W81" si="46">P81*1</f>
        <v>1</v>
      </c>
      <c r="X81" s="208">
        <f t="shared" ref="X81" si="47">Q81*1</f>
        <v>1</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1</v>
      </c>
      <c r="O82" s="152" t="b">
        <v>1</v>
      </c>
      <c r="P82" s="152" t="b">
        <v>1</v>
      </c>
      <c r="Q82" s="152" t="b">
        <v>1</v>
      </c>
      <c r="R82" s="152" t="b">
        <v>1</v>
      </c>
      <c r="S82" s="152" t="b">
        <v>0</v>
      </c>
      <c r="T82" s="152" t="b">
        <v>0</v>
      </c>
      <c r="U82" s="208">
        <f t="shared" ref="U82:U84" si="51">N82*1</f>
        <v>1</v>
      </c>
      <c r="V82" s="208">
        <f t="shared" ref="V82:V84" si="52">O82*1</f>
        <v>1</v>
      </c>
      <c r="W82" s="208">
        <f t="shared" ref="W82:W84" si="53">P82*1</f>
        <v>1</v>
      </c>
      <c r="X82" s="208">
        <f t="shared" ref="X82:X84" si="54">Q82*1</f>
        <v>1</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1</v>
      </c>
      <c r="O83" s="152" t="b">
        <v>1</v>
      </c>
      <c r="P83" s="152" t="b">
        <v>1</v>
      </c>
      <c r="Q83" s="152" t="b">
        <v>1</v>
      </c>
      <c r="R83" s="152" t="b">
        <v>1</v>
      </c>
      <c r="S83" s="152" t="b">
        <v>0</v>
      </c>
      <c r="T83" s="152" t="b">
        <v>0</v>
      </c>
      <c r="U83" s="208">
        <f t="shared" si="51"/>
        <v>1</v>
      </c>
      <c r="V83" s="208">
        <f t="shared" si="52"/>
        <v>1</v>
      </c>
      <c r="W83" s="208">
        <f t="shared" si="53"/>
        <v>1</v>
      </c>
      <c r="X83" s="208">
        <f t="shared" si="54"/>
        <v>1</v>
      </c>
      <c r="Y83" s="208">
        <f t="shared" si="55"/>
        <v>1</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1</v>
      </c>
      <c r="O84" s="152" t="b">
        <v>1</v>
      </c>
      <c r="P84" s="152" t="b">
        <v>1</v>
      </c>
      <c r="Q84" s="152" t="b">
        <v>1</v>
      </c>
      <c r="R84" s="152" t="b">
        <v>1</v>
      </c>
      <c r="S84" s="152" t="b">
        <v>0</v>
      </c>
      <c r="T84" s="152" t="b">
        <v>0</v>
      </c>
      <c r="U84" s="208">
        <f t="shared" si="51"/>
        <v>1</v>
      </c>
      <c r="V84" s="208">
        <f t="shared" si="52"/>
        <v>1</v>
      </c>
      <c r="W84" s="208">
        <f t="shared" si="53"/>
        <v>1</v>
      </c>
      <c r="X84" s="208">
        <f t="shared" si="54"/>
        <v>1</v>
      </c>
      <c r="Y84" s="208">
        <f t="shared" si="55"/>
        <v>1</v>
      </c>
      <c r="Z84" s="208">
        <f t="shared" si="56"/>
        <v>0</v>
      </c>
      <c r="AA84" s="208">
        <f t="shared" si="57"/>
        <v>0</v>
      </c>
    </row>
    <row r="85" spans="1:27" ht="28.5" customHeight="1" x14ac:dyDescent="0.2">
      <c r="A85" s="75"/>
      <c r="B85" s="75" t="s">
        <v>66</v>
      </c>
      <c r="C85" s="88" t="s">
        <v>61</v>
      </c>
      <c r="F85" s="89"/>
      <c r="G85" s="349" t="s">
        <v>367</v>
      </c>
      <c r="H85" s="350"/>
      <c r="I85" s="350"/>
      <c r="J85" s="350"/>
      <c r="K85" s="350"/>
      <c r="L85" s="350"/>
      <c r="M85" s="351"/>
      <c r="U85" s="206" t="str">
        <f>G85</f>
        <v>Agency assistance, all lines: Agency Loans, Non-profit grants chosen by local agents</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A1:M1"/>
    <mergeCell ref="U41:AA41"/>
    <mergeCell ref="U51:AA51"/>
    <mergeCell ref="U65:AA65"/>
    <mergeCell ref="G42:M42"/>
    <mergeCell ref="G53:M53"/>
    <mergeCell ref="B24:M24"/>
    <mergeCell ref="E19:F20"/>
    <mergeCell ref="E37:F38"/>
    <mergeCell ref="G85:M85"/>
    <mergeCell ref="G79:M79"/>
    <mergeCell ref="U75:AA75"/>
    <mergeCell ref="G65:M65"/>
    <mergeCell ref="A2:M2"/>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20101-7BA9-4E28-8016-557F33FB862A}">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6" t="s">
        <v>234</v>
      </c>
      <c r="B1" s="357"/>
      <c r="C1" s="357"/>
      <c r="D1" s="357"/>
      <c r="E1" s="357"/>
      <c r="F1" s="357"/>
      <c r="G1" s="357"/>
      <c r="H1" s="357"/>
      <c r="I1" s="357"/>
      <c r="J1" s="357"/>
      <c r="K1" s="357"/>
      <c r="L1" s="357"/>
      <c r="M1" s="357"/>
      <c r="N1" s="358"/>
    </row>
    <row r="2" spans="1:14" ht="23.25" customHeight="1" x14ac:dyDescent="0.3">
      <c r="A2" s="353" t="s">
        <v>314</v>
      </c>
      <c r="B2" s="354"/>
      <c r="C2" s="354"/>
      <c r="D2" s="354"/>
      <c r="E2" s="354"/>
      <c r="F2" s="354"/>
      <c r="G2" s="354"/>
      <c r="H2" s="354"/>
      <c r="I2" s="354"/>
      <c r="J2" s="354"/>
      <c r="K2" s="354"/>
      <c r="L2" s="354"/>
      <c r="M2" s="354"/>
      <c r="N2" s="355"/>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First National Insurance Company of America</v>
      </c>
      <c r="F4" s="114"/>
      <c r="G4" s="114"/>
      <c r="H4" s="115"/>
      <c r="I4" s="115"/>
      <c r="J4" s="115"/>
      <c r="K4" s="116"/>
      <c r="L4" s="63"/>
      <c r="M4" s="76" t="s">
        <v>55</v>
      </c>
      <c r="N4" s="164">
        <f>'Cover Page'!L9</f>
        <v>24724</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ht="15" customHeight="1" x14ac:dyDescent="0.25">
      <c r="A14" s="257"/>
      <c r="B14" s="259"/>
      <c r="C14" s="368" t="s">
        <v>365</v>
      </c>
      <c r="D14" s="369"/>
      <c r="E14" s="369"/>
      <c r="F14" s="369"/>
      <c r="G14" s="369"/>
      <c r="H14" s="369"/>
      <c r="I14" s="369"/>
      <c r="J14" s="369"/>
      <c r="K14" s="369"/>
      <c r="L14" s="369"/>
      <c r="M14" s="370"/>
      <c r="N14" s="259"/>
    </row>
    <row r="15" spans="1:14" x14ac:dyDescent="0.25">
      <c r="A15" s="257"/>
      <c r="B15" s="259"/>
      <c r="C15" s="371"/>
      <c r="D15" s="372"/>
      <c r="E15" s="372"/>
      <c r="F15" s="372"/>
      <c r="G15" s="372"/>
      <c r="H15" s="372"/>
      <c r="I15" s="372"/>
      <c r="J15" s="372"/>
      <c r="K15" s="372"/>
      <c r="L15" s="372"/>
      <c r="M15" s="373"/>
      <c r="N15" s="259"/>
    </row>
    <row r="16" spans="1:14" x14ac:dyDescent="0.25">
      <c r="A16" s="257"/>
      <c r="B16" s="259"/>
      <c r="C16" s="371"/>
      <c r="D16" s="372"/>
      <c r="E16" s="372"/>
      <c r="F16" s="372"/>
      <c r="G16" s="372"/>
      <c r="H16" s="372"/>
      <c r="I16" s="372"/>
      <c r="J16" s="372"/>
      <c r="K16" s="372"/>
      <c r="L16" s="372"/>
      <c r="M16" s="373"/>
      <c r="N16" s="259"/>
    </row>
    <row r="17" spans="1:14" x14ac:dyDescent="0.25">
      <c r="A17" s="257"/>
      <c r="B17" s="259"/>
      <c r="C17" s="371"/>
      <c r="D17" s="372"/>
      <c r="E17" s="372"/>
      <c r="F17" s="372"/>
      <c r="G17" s="372"/>
      <c r="H17" s="372"/>
      <c r="I17" s="372"/>
      <c r="J17" s="372"/>
      <c r="K17" s="372"/>
      <c r="L17" s="372"/>
      <c r="M17" s="373"/>
      <c r="N17" s="259"/>
    </row>
    <row r="18" spans="1:14" x14ac:dyDescent="0.25">
      <c r="A18" s="257"/>
      <c r="B18" s="259"/>
      <c r="C18" s="371"/>
      <c r="D18" s="372"/>
      <c r="E18" s="372"/>
      <c r="F18" s="372"/>
      <c r="G18" s="372"/>
      <c r="H18" s="372"/>
      <c r="I18" s="372"/>
      <c r="J18" s="372"/>
      <c r="K18" s="372"/>
      <c r="L18" s="372"/>
      <c r="M18" s="373"/>
      <c r="N18" s="259"/>
    </row>
    <row r="19" spans="1:14" x14ac:dyDescent="0.25">
      <c r="A19" s="257"/>
      <c r="B19" s="259"/>
      <c r="C19" s="371"/>
      <c r="D19" s="372"/>
      <c r="E19" s="372"/>
      <c r="F19" s="372"/>
      <c r="G19" s="372"/>
      <c r="H19" s="372"/>
      <c r="I19" s="372"/>
      <c r="J19" s="372"/>
      <c r="K19" s="372"/>
      <c r="L19" s="372"/>
      <c r="M19" s="373"/>
      <c r="N19" s="259"/>
    </row>
    <row r="20" spans="1:14" x14ac:dyDescent="0.25">
      <c r="A20" s="257"/>
      <c r="B20" s="259"/>
      <c r="C20" s="371"/>
      <c r="D20" s="372"/>
      <c r="E20" s="372"/>
      <c r="F20" s="372"/>
      <c r="G20" s="372"/>
      <c r="H20" s="372"/>
      <c r="I20" s="372"/>
      <c r="J20" s="372"/>
      <c r="K20" s="372"/>
      <c r="L20" s="372"/>
      <c r="M20" s="373"/>
      <c r="N20" s="259"/>
    </row>
    <row r="21" spans="1:14" x14ac:dyDescent="0.25">
      <c r="A21" s="257"/>
      <c r="B21" s="259"/>
      <c r="C21" s="371"/>
      <c r="D21" s="372"/>
      <c r="E21" s="372"/>
      <c r="F21" s="372"/>
      <c r="G21" s="372"/>
      <c r="H21" s="372"/>
      <c r="I21" s="372"/>
      <c r="J21" s="372"/>
      <c r="K21" s="372"/>
      <c r="L21" s="372"/>
      <c r="M21" s="373"/>
      <c r="N21" s="259"/>
    </row>
    <row r="22" spans="1:14" x14ac:dyDescent="0.25">
      <c r="A22" s="257"/>
      <c r="B22" s="259"/>
      <c r="C22" s="371"/>
      <c r="D22" s="372"/>
      <c r="E22" s="372"/>
      <c r="F22" s="372"/>
      <c r="G22" s="372"/>
      <c r="H22" s="372"/>
      <c r="I22" s="372"/>
      <c r="J22" s="372"/>
      <c r="K22" s="372"/>
      <c r="L22" s="372"/>
      <c r="M22" s="373"/>
      <c r="N22" s="259"/>
    </row>
    <row r="23" spans="1:14" x14ac:dyDescent="0.25">
      <c r="A23" s="257"/>
      <c r="B23" s="259"/>
      <c r="C23" s="374"/>
      <c r="D23" s="375"/>
      <c r="E23" s="375"/>
      <c r="F23" s="375"/>
      <c r="G23" s="375"/>
      <c r="H23" s="375"/>
      <c r="I23" s="375"/>
      <c r="J23" s="375"/>
      <c r="K23" s="375"/>
      <c r="L23" s="375"/>
      <c r="M23" s="376"/>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8"/>
      <c r="D33" s="369"/>
      <c r="E33" s="369"/>
      <c r="F33" s="369"/>
      <c r="G33" s="369"/>
      <c r="H33" s="369"/>
      <c r="I33" s="369"/>
      <c r="J33" s="369"/>
      <c r="K33" s="369"/>
      <c r="L33" s="369"/>
      <c r="M33" s="370"/>
      <c r="N33" s="259"/>
    </row>
    <row r="34" spans="1:14" x14ac:dyDescent="0.25">
      <c r="A34" s="257"/>
      <c r="B34" s="258"/>
      <c r="C34" s="371"/>
      <c r="D34" s="377"/>
      <c r="E34" s="377"/>
      <c r="F34" s="377"/>
      <c r="G34" s="377"/>
      <c r="H34" s="377"/>
      <c r="I34" s="377"/>
      <c r="J34" s="377"/>
      <c r="K34" s="377"/>
      <c r="L34" s="377"/>
      <c r="M34" s="373"/>
      <c r="N34" s="259"/>
    </row>
    <row r="35" spans="1:14" x14ac:dyDescent="0.25">
      <c r="A35" s="257"/>
      <c r="B35" s="258"/>
      <c r="C35" s="371"/>
      <c r="D35" s="377"/>
      <c r="E35" s="377"/>
      <c r="F35" s="377"/>
      <c r="G35" s="377"/>
      <c r="H35" s="377"/>
      <c r="I35" s="377"/>
      <c r="J35" s="377"/>
      <c r="K35" s="377"/>
      <c r="L35" s="377"/>
      <c r="M35" s="373"/>
      <c r="N35" s="259"/>
    </row>
    <row r="36" spans="1:14" x14ac:dyDescent="0.25">
      <c r="A36" s="257"/>
      <c r="B36" s="258"/>
      <c r="C36" s="371"/>
      <c r="D36" s="377"/>
      <c r="E36" s="377"/>
      <c r="F36" s="377"/>
      <c r="G36" s="377"/>
      <c r="H36" s="377"/>
      <c r="I36" s="377"/>
      <c r="J36" s="377"/>
      <c r="K36" s="377"/>
      <c r="L36" s="377"/>
      <c r="M36" s="373"/>
      <c r="N36" s="259"/>
    </row>
    <row r="37" spans="1:14" x14ac:dyDescent="0.25">
      <c r="A37" s="257"/>
      <c r="B37" s="258"/>
      <c r="C37" s="371"/>
      <c r="D37" s="377"/>
      <c r="E37" s="377"/>
      <c r="F37" s="377"/>
      <c r="G37" s="377"/>
      <c r="H37" s="377"/>
      <c r="I37" s="377"/>
      <c r="J37" s="377"/>
      <c r="K37" s="377"/>
      <c r="L37" s="377"/>
      <c r="M37" s="373"/>
      <c r="N37" s="259"/>
    </row>
    <row r="38" spans="1:14" x14ac:dyDescent="0.25">
      <c r="A38" s="257"/>
      <c r="B38" s="258"/>
      <c r="C38" s="371"/>
      <c r="D38" s="377"/>
      <c r="E38" s="377"/>
      <c r="F38" s="377"/>
      <c r="G38" s="377"/>
      <c r="H38" s="377"/>
      <c r="I38" s="377"/>
      <c r="J38" s="377"/>
      <c r="K38" s="377"/>
      <c r="L38" s="377"/>
      <c r="M38" s="373"/>
      <c r="N38" s="259"/>
    </row>
    <row r="39" spans="1:14" x14ac:dyDescent="0.25">
      <c r="A39" s="257"/>
      <c r="B39" s="258"/>
      <c r="C39" s="371"/>
      <c r="D39" s="377"/>
      <c r="E39" s="377"/>
      <c r="F39" s="377"/>
      <c r="G39" s="377"/>
      <c r="H39" s="377"/>
      <c r="I39" s="377"/>
      <c r="J39" s="377"/>
      <c r="K39" s="377"/>
      <c r="L39" s="377"/>
      <c r="M39" s="373"/>
      <c r="N39" s="259"/>
    </row>
    <row r="40" spans="1:14" x14ac:dyDescent="0.25">
      <c r="A40" s="257"/>
      <c r="B40" s="258"/>
      <c r="C40" s="371"/>
      <c r="D40" s="377"/>
      <c r="E40" s="377"/>
      <c r="F40" s="377"/>
      <c r="G40" s="377"/>
      <c r="H40" s="377"/>
      <c r="I40" s="377"/>
      <c r="J40" s="377"/>
      <c r="K40" s="377"/>
      <c r="L40" s="377"/>
      <c r="M40" s="373"/>
      <c r="N40" s="259"/>
    </row>
    <row r="41" spans="1:14" x14ac:dyDescent="0.25">
      <c r="A41" s="257"/>
      <c r="B41" s="258"/>
      <c r="C41" s="371"/>
      <c r="D41" s="377"/>
      <c r="E41" s="377"/>
      <c r="F41" s="377"/>
      <c r="G41" s="377"/>
      <c r="H41" s="377"/>
      <c r="I41" s="377"/>
      <c r="J41" s="377"/>
      <c r="K41" s="377"/>
      <c r="L41" s="377"/>
      <c r="M41" s="373"/>
      <c r="N41" s="259"/>
    </row>
    <row r="42" spans="1:14" x14ac:dyDescent="0.25">
      <c r="A42" s="257"/>
      <c r="B42" s="258"/>
      <c r="C42" s="371"/>
      <c r="D42" s="377"/>
      <c r="E42" s="377"/>
      <c r="F42" s="377"/>
      <c r="G42" s="377"/>
      <c r="H42" s="377"/>
      <c r="I42" s="377"/>
      <c r="J42" s="377"/>
      <c r="K42" s="377"/>
      <c r="L42" s="377"/>
      <c r="M42" s="373"/>
      <c r="N42" s="259"/>
    </row>
    <row r="43" spans="1:14" x14ac:dyDescent="0.25">
      <c r="A43" s="257"/>
      <c r="B43" s="258"/>
      <c r="C43" s="371"/>
      <c r="D43" s="377"/>
      <c r="E43" s="377"/>
      <c r="F43" s="377"/>
      <c r="G43" s="377"/>
      <c r="H43" s="377"/>
      <c r="I43" s="377"/>
      <c r="J43" s="377"/>
      <c r="K43" s="377"/>
      <c r="L43" s="377"/>
      <c r="M43" s="373"/>
      <c r="N43" s="259"/>
    </row>
    <row r="44" spans="1:14" x14ac:dyDescent="0.25">
      <c r="A44" s="257"/>
      <c r="B44" s="258"/>
      <c r="C44" s="371"/>
      <c r="D44" s="377"/>
      <c r="E44" s="377"/>
      <c r="F44" s="377"/>
      <c r="G44" s="377"/>
      <c r="H44" s="377"/>
      <c r="I44" s="377"/>
      <c r="J44" s="377"/>
      <c r="K44" s="377"/>
      <c r="L44" s="377"/>
      <c r="M44" s="373"/>
      <c r="N44" s="259"/>
    </row>
    <row r="45" spans="1:14" x14ac:dyDescent="0.25">
      <c r="A45" s="257"/>
      <c r="B45" s="258"/>
      <c r="C45" s="371"/>
      <c r="D45" s="377"/>
      <c r="E45" s="377"/>
      <c r="F45" s="377"/>
      <c r="G45" s="377"/>
      <c r="H45" s="377"/>
      <c r="I45" s="377"/>
      <c r="J45" s="377"/>
      <c r="K45" s="377"/>
      <c r="L45" s="377"/>
      <c r="M45" s="373"/>
      <c r="N45" s="259"/>
    </row>
    <row r="46" spans="1:14" x14ac:dyDescent="0.25">
      <c r="A46" s="257"/>
      <c r="B46" s="258"/>
      <c r="C46" s="371"/>
      <c r="D46" s="377"/>
      <c r="E46" s="377"/>
      <c r="F46" s="377"/>
      <c r="G46" s="377"/>
      <c r="H46" s="377"/>
      <c r="I46" s="377"/>
      <c r="J46" s="377"/>
      <c r="K46" s="377"/>
      <c r="L46" s="377"/>
      <c r="M46" s="373"/>
      <c r="N46" s="259"/>
    </row>
    <row r="47" spans="1:14" x14ac:dyDescent="0.25">
      <c r="A47" s="257"/>
      <c r="B47" s="258"/>
      <c r="C47" s="371"/>
      <c r="D47" s="377"/>
      <c r="E47" s="377"/>
      <c r="F47" s="377"/>
      <c r="G47" s="377"/>
      <c r="H47" s="377"/>
      <c r="I47" s="377"/>
      <c r="J47" s="377"/>
      <c r="K47" s="377"/>
      <c r="L47" s="377"/>
      <c r="M47" s="373"/>
      <c r="N47" s="259"/>
    </row>
    <row r="48" spans="1:14" x14ac:dyDescent="0.25">
      <c r="A48" s="257"/>
      <c r="B48" s="258"/>
      <c r="C48" s="371"/>
      <c r="D48" s="377"/>
      <c r="E48" s="377"/>
      <c r="F48" s="377"/>
      <c r="G48" s="377"/>
      <c r="H48" s="377"/>
      <c r="I48" s="377"/>
      <c r="J48" s="377"/>
      <c r="K48" s="377"/>
      <c r="L48" s="377"/>
      <c r="M48" s="373"/>
      <c r="N48" s="259"/>
    </row>
    <row r="49" spans="1:14" x14ac:dyDescent="0.25">
      <c r="A49" s="257"/>
      <c r="B49" s="258"/>
      <c r="C49" s="371"/>
      <c r="D49" s="377"/>
      <c r="E49" s="377"/>
      <c r="F49" s="377"/>
      <c r="G49" s="377"/>
      <c r="H49" s="377"/>
      <c r="I49" s="377"/>
      <c r="J49" s="377"/>
      <c r="K49" s="377"/>
      <c r="L49" s="377"/>
      <c r="M49" s="373"/>
      <c r="N49" s="259"/>
    </row>
    <row r="50" spans="1:14" x14ac:dyDescent="0.25">
      <c r="A50" s="257"/>
      <c r="B50" s="258"/>
      <c r="C50" s="371"/>
      <c r="D50" s="377"/>
      <c r="E50" s="377"/>
      <c r="F50" s="377"/>
      <c r="G50" s="377"/>
      <c r="H50" s="377"/>
      <c r="I50" s="377"/>
      <c r="J50" s="377"/>
      <c r="K50" s="377"/>
      <c r="L50" s="377"/>
      <c r="M50" s="373"/>
      <c r="N50" s="259"/>
    </row>
    <row r="51" spans="1:14" x14ac:dyDescent="0.25">
      <c r="A51" s="257"/>
      <c r="B51" s="258"/>
      <c r="C51" s="371"/>
      <c r="D51" s="377"/>
      <c r="E51" s="377"/>
      <c r="F51" s="377"/>
      <c r="G51" s="377"/>
      <c r="H51" s="377"/>
      <c r="I51" s="377"/>
      <c r="J51" s="377"/>
      <c r="K51" s="377"/>
      <c r="L51" s="377"/>
      <c r="M51" s="373"/>
      <c r="N51" s="259"/>
    </row>
    <row r="52" spans="1:14" x14ac:dyDescent="0.25">
      <c r="A52" s="257"/>
      <c r="B52" s="258"/>
      <c r="C52" s="371"/>
      <c r="D52" s="377"/>
      <c r="E52" s="377"/>
      <c r="F52" s="377"/>
      <c r="G52" s="377"/>
      <c r="H52" s="377"/>
      <c r="I52" s="377"/>
      <c r="J52" s="377"/>
      <c r="K52" s="377"/>
      <c r="L52" s="377"/>
      <c r="M52" s="373"/>
      <c r="N52" s="259"/>
    </row>
    <row r="53" spans="1:14" x14ac:dyDescent="0.25">
      <c r="A53" s="257"/>
      <c r="B53" s="258"/>
      <c r="C53" s="371"/>
      <c r="D53" s="377"/>
      <c r="E53" s="377"/>
      <c r="F53" s="377"/>
      <c r="G53" s="377"/>
      <c r="H53" s="377"/>
      <c r="I53" s="377"/>
      <c r="J53" s="377"/>
      <c r="K53" s="377"/>
      <c r="L53" s="377"/>
      <c r="M53" s="373"/>
      <c r="N53" s="259"/>
    </row>
    <row r="54" spans="1:14" x14ac:dyDescent="0.25">
      <c r="A54" s="257"/>
      <c r="B54" s="258"/>
      <c r="C54" s="371"/>
      <c r="D54" s="377"/>
      <c r="E54" s="377"/>
      <c r="F54" s="377"/>
      <c r="G54" s="377"/>
      <c r="H54" s="377"/>
      <c r="I54" s="377"/>
      <c r="J54" s="377"/>
      <c r="K54" s="377"/>
      <c r="L54" s="377"/>
      <c r="M54" s="373"/>
      <c r="N54" s="259"/>
    </row>
    <row r="55" spans="1:14" x14ac:dyDescent="0.25">
      <c r="A55" s="257"/>
      <c r="B55" s="258"/>
      <c r="C55" s="371"/>
      <c r="D55" s="377"/>
      <c r="E55" s="377"/>
      <c r="F55" s="377"/>
      <c r="G55" s="377"/>
      <c r="H55" s="377"/>
      <c r="I55" s="377"/>
      <c r="J55" s="377"/>
      <c r="K55" s="377"/>
      <c r="L55" s="377"/>
      <c r="M55" s="373"/>
      <c r="N55" s="259"/>
    </row>
    <row r="56" spans="1:14" x14ac:dyDescent="0.25">
      <c r="A56" s="257"/>
      <c r="B56" s="258"/>
      <c r="C56" s="371"/>
      <c r="D56" s="377"/>
      <c r="E56" s="377"/>
      <c r="F56" s="377"/>
      <c r="G56" s="377"/>
      <c r="H56" s="377"/>
      <c r="I56" s="377"/>
      <c r="J56" s="377"/>
      <c r="K56" s="377"/>
      <c r="L56" s="377"/>
      <c r="M56" s="373"/>
      <c r="N56" s="259"/>
    </row>
    <row r="57" spans="1:14" x14ac:dyDescent="0.25">
      <c r="A57" s="257"/>
      <c r="B57" s="258"/>
      <c r="C57" s="371"/>
      <c r="D57" s="377"/>
      <c r="E57" s="377"/>
      <c r="F57" s="377"/>
      <c r="G57" s="377"/>
      <c r="H57" s="377"/>
      <c r="I57" s="377"/>
      <c r="J57" s="377"/>
      <c r="K57" s="377"/>
      <c r="L57" s="377"/>
      <c r="M57" s="373"/>
      <c r="N57" s="259"/>
    </row>
    <row r="58" spans="1:14" x14ac:dyDescent="0.25">
      <c r="A58" s="257"/>
      <c r="B58" s="258"/>
      <c r="C58" s="371"/>
      <c r="D58" s="377"/>
      <c r="E58" s="377"/>
      <c r="F58" s="377"/>
      <c r="G58" s="377"/>
      <c r="H58" s="377"/>
      <c r="I58" s="377"/>
      <c r="J58" s="377"/>
      <c r="K58" s="377"/>
      <c r="L58" s="377"/>
      <c r="M58" s="373"/>
      <c r="N58" s="259"/>
    </row>
    <row r="59" spans="1:14" x14ac:dyDescent="0.25">
      <c r="A59" s="257"/>
      <c r="B59" s="258"/>
      <c r="C59" s="371"/>
      <c r="D59" s="377"/>
      <c r="E59" s="377"/>
      <c r="F59" s="377"/>
      <c r="G59" s="377"/>
      <c r="H59" s="377"/>
      <c r="I59" s="377"/>
      <c r="J59" s="377"/>
      <c r="K59" s="377"/>
      <c r="L59" s="377"/>
      <c r="M59" s="373"/>
      <c r="N59" s="259"/>
    </row>
    <row r="60" spans="1:14" x14ac:dyDescent="0.25">
      <c r="A60" s="257"/>
      <c r="B60" s="258"/>
      <c r="C60" s="371"/>
      <c r="D60" s="377"/>
      <c r="E60" s="377"/>
      <c r="F60" s="377"/>
      <c r="G60" s="377"/>
      <c r="H60" s="377"/>
      <c r="I60" s="377"/>
      <c r="J60" s="377"/>
      <c r="K60" s="377"/>
      <c r="L60" s="377"/>
      <c r="M60" s="373"/>
      <c r="N60" s="259"/>
    </row>
    <row r="61" spans="1:14" x14ac:dyDescent="0.25">
      <c r="A61" s="257"/>
      <c r="B61" s="258"/>
      <c r="C61" s="371"/>
      <c r="D61" s="377"/>
      <c r="E61" s="377"/>
      <c r="F61" s="377"/>
      <c r="G61" s="377"/>
      <c r="H61" s="377"/>
      <c r="I61" s="377"/>
      <c r="J61" s="377"/>
      <c r="K61" s="377"/>
      <c r="L61" s="377"/>
      <c r="M61" s="373"/>
      <c r="N61" s="259"/>
    </row>
    <row r="62" spans="1:14" x14ac:dyDescent="0.25">
      <c r="A62" s="257"/>
      <c r="B62" s="258"/>
      <c r="C62" s="374"/>
      <c r="D62" s="375"/>
      <c r="E62" s="375"/>
      <c r="F62" s="375"/>
      <c r="G62" s="375"/>
      <c r="H62" s="375"/>
      <c r="I62" s="375"/>
      <c r="J62" s="375"/>
      <c r="K62" s="375"/>
      <c r="L62" s="375"/>
      <c r="M62" s="376"/>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84143-2BE9-4374-BE1C-3C17A121BB92}">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6" t="s">
        <v>234</v>
      </c>
      <c r="B1" s="357"/>
      <c r="C1" s="357"/>
      <c r="D1" s="357"/>
      <c r="E1" s="357"/>
      <c r="F1" s="357"/>
      <c r="G1" s="357"/>
      <c r="H1" s="357"/>
      <c r="I1" s="357"/>
      <c r="J1" s="357"/>
      <c r="K1" s="357"/>
      <c r="L1" s="357"/>
      <c r="M1" s="357"/>
      <c r="N1" s="358"/>
    </row>
    <row r="2" spans="1:14" ht="23.25" customHeight="1" x14ac:dyDescent="0.3">
      <c r="A2" s="353" t="s">
        <v>314</v>
      </c>
      <c r="B2" s="354"/>
      <c r="C2" s="354"/>
      <c r="D2" s="354"/>
      <c r="E2" s="354"/>
      <c r="F2" s="354"/>
      <c r="G2" s="354"/>
      <c r="H2" s="354"/>
      <c r="I2" s="354"/>
      <c r="J2" s="354"/>
      <c r="K2" s="354"/>
      <c r="L2" s="354"/>
      <c r="M2" s="354"/>
      <c r="N2" s="355"/>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First National Insurance Company of America</v>
      </c>
      <c r="F4" s="114"/>
      <c r="G4" s="114"/>
      <c r="H4" s="115"/>
      <c r="I4" s="115"/>
      <c r="J4" s="115"/>
      <c r="K4" s="116"/>
      <c r="L4" s="63"/>
      <c r="M4" s="76" t="s">
        <v>55</v>
      </c>
      <c r="N4" s="164">
        <f>'Cover Page'!L9</f>
        <v>24724</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ht="15" customHeight="1" x14ac:dyDescent="0.25">
      <c r="A14" s="257"/>
      <c r="B14" s="259"/>
      <c r="C14" s="368" t="s">
        <v>364</v>
      </c>
      <c r="D14" s="369"/>
      <c r="E14" s="369"/>
      <c r="F14" s="369"/>
      <c r="G14" s="369"/>
      <c r="H14" s="369"/>
      <c r="I14" s="369"/>
      <c r="J14" s="369"/>
      <c r="K14" s="369"/>
      <c r="L14" s="369"/>
      <c r="M14" s="370"/>
      <c r="N14" s="259"/>
    </row>
    <row r="15" spans="1:14" x14ac:dyDescent="0.25">
      <c r="A15" s="257"/>
      <c r="B15" s="259"/>
      <c r="C15" s="371"/>
      <c r="D15" s="372"/>
      <c r="E15" s="372"/>
      <c r="F15" s="372"/>
      <c r="G15" s="372"/>
      <c r="H15" s="372"/>
      <c r="I15" s="372"/>
      <c r="J15" s="372"/>
      <c r="K15" s="372"/>
      <c r="L15" s="372"/>
      <c r="M15" s="373"/>
      <c r="N15" s="259"/>
    </row>
    <row r="16" spans="1:14" x14ac:dyDescent="0.25">
      <c r="A16" s="257"/>
      <c r="B16" s="259"/>
      <c r="C16" s="371"/>
      <c r="D16" s="372"/>
      <c r="E16" s="372"/>
      <c r="F16" s="372"/>
      <c r="G16" s="372"/>
      <c r="H16" s="372"/>
      <c r="I16" s="372"/>
      <c r="J16" s="372"/>
      <c r="K16" s="372"/>
      <c r="L16" s="372"/>
      <c r="M16" s="373"/>
      <c r="N16" s="259"/>
    </row>
    <row r="17" spans="1:14" x14ac:dyDescent="0.25">
      <c r="A17" s="257"/>
      <c r="B17" s="259"/>
      <c r="C17" s="371"/>
      <c r="D17" s="372"/>
      <c r="E17" s="372"/>
      <c r="F17" s="372"/>
      <c r="G17" s="372"/>
      <c r="H17" s="372"/>
      <c r="I17" s="372"/>
      <c r="J17" s="372"/>
      <c r="K17" s="372"/>
      <c r="L17" s="372"/>
      <c r="M17" s="373"/>
      <c r="N17" s="259"/>
    </row>
    <row r="18" spans="1:14" x14ac:dyDescent="0.25">
      <c r="A18" s="257"/>
      <c r="B18" s="259"/>
      <c r="C18" s="371"/>
      <c r="D18" s="372"/>
      <c r="E18" s="372"/>
      <c r="F18" s="372"/>
      <c r="G18" s="372"/>
      <c r="H18" s="372"/>
      <c r="I18" s="372"/>
      <c r="J18" s="372"/>
      <c r="K18" s="372"/>
      <c r="L18" s="372"/>
      <c r="M18" s="373"/>
      <c r="N18" s="259"/>
    </row>
    <row r="19" spans="1:14" x14ac:dyDescent="0.25">
      <c r="A19" s="257"/>
      <c r="B19" s="259"/>
      <c r="C19" s="371"/>
      <c r="D19" s="372"/>
      <c r="E19" s="372"/>
      <c r="F19" s="372"/>
      <c r="G19" s="372"/>
      <c r="H19" s="372"/>
      <c r="I19" s="372"/>
      <c r="J19" s="372"/>
      <c r="K19" s="372"/>
      <c r="L19" s="372"/>
      <c r="M19" s="373"/>
      <c r="N19" s="259"/>
    </row>
    <row r="20" spans="1:14" x14ac:dyDescent="0.25">
      <c r="A20" s="257"/>
      <c r="B20" s="259"/>
      <c r="C20" s="371"/>
      <c r="D20" s="372"/>
      <c r="E20" s="372"/>
      <c r="F20" s="372"/>
      <c r="G20" s="372"/>
      <c r="H20" s="372"/>
      <c r="I20" s="372"/>
      <c r="J20" s="372"/>
      <c r="K20" s="372"/>
      <c r="L20" s="372"/>
      <c r="M20" s="373"/>
      <c r="N20" s="259"/>
    </row>
    <row r="21" spans="1:14" x14ac:dyDescent="0.25">
      <c r="A21" s="257"/>
      <c r="B21" s="259"/>
      <c r="C21" s="371"/>
      <c r="D21" s="372"/>
      <c r="E21" s="372"/>
      <c r="F21" s="372"/>
      <c r="G21" s="372"/>
      <c r="H21" s="372"/>
      <c r="I21" s="372"/>
      <c r="J21" s="372"/>
      <c r="K21" s="372"/>
      <c r="L21" s="372"/>
      <c r="M21" s="373"/>
      <c r="N21" s="259"/>
    </row>
    <row r="22" spans="1:14" x14ac:dyDescent="0.25">
      <c r="A22" s="257"/>
      <c r="B22" s="259"/>
      <c r="C22" s="371"/>
      <c r="D22" s="372"/>
      <c r="E22" s="372"/>
      <c r="F22" s="372"/>
      <c r="G22" s="372"/>
      <c r="H22" s="372"/>
      <c r="I22" s="372"/>
      <c r="J22" s="372"/>
      <c r="K22" s="372"/>
      <c r="L22" s="372"/>
      <c r="M22" s="373"/>
      <c r="N22" s="259"/>
    </row>
    <row r="23" spans="1:14" x14ac:dyDescent="0.25">
      <c r="A23" s="257"/>
      <c r="B23" s="259"/>
      <c r="C23" s="374"/>
      <c r="D23" s="375"/>
      <c r="E23" s="375"/>
      <c r="F23" s="375"/>
      <c r="G23" s="375"/>
      <c r="H23" s="375"/>
      <c r="I23" s="375"/>
      <c r="J23" s="375"/>
      <c r="K23" s="375"/>
      <c r="L23" s="375"/>
      <c r="M23" s="376"/>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8"/>
      <c r="D33" s="369"/>
      <c r="E33" s="369"/>
      <c r="F33" s="369"/>
      <c r="G33" s="369"/>
      <c r="H33" s="369"/>
      <c r="I33" s="369"/>
      <c r="J33" s="369"/>
      <c r="K33" s="369"/>
      <c r="L33" s="369"/>
      <c r="M33" s="370"/>
      <c r="N33" s="259"/>
    </row>
    <row r="34" spans="1:14" x14ac:dyDescent="0.25">
      <c r="A34" s="257"/>
      <c r="B34" s="258"/>
      <c r="C34" s="371"/>
      <c r="D34" s="377"/>
      <c r="E34" s="377"/>
      <c r="F34" s="377"/>
      <c r="G34" s="377"/>
      <c r="H34" s="377"/>
      <c r="I34" s="377"/>
      <c r="J34" s="377"/>
      <c r="K34" s="377"/>
      <c r="L34" s="377"/>
      <c r="M34" s="373"/>
      <c r="N34" s="259"/>
    </row>
    <row r="35" spans="1:14" x14ac:dyDescent="0.25">
      <c r="A35" s="257"/>
      <c r="B35" s="258"/>
      <c r="C35" s="371"/>
      <c r="D35" s="377"/>
      <c r="E35" s="377"/>
      <c r="F35" s="377"/>
      <c r="G35" s="377"/>
      <c r="H35" s="377"/>
      <c r="I35" s="377"/>
      <c r="J35" s="377"/>
      <c r="K35" s="377"/>
      <c r="L35" s="377"/>
      <c r="M35" s="373"/>
      <c r="N35" s="259"/>
    </row>
    <row r="36" spans="1:14" x14ac:dyDescent="0.25">
      <c r="A36" s="257"/>
      <c r="B36" s="258"/>
      <c r="C36" s="371"/>
      <c r="D36" s="377"/>
      <c r="E36" s="377"/>
      <c r="F36" s="377"/>
      <c r="G36" s="377"/>
      <c r="H36" s="377"/>
      <c r="I36" s="377"/>
      <c r="J36" s="377"/>
      <c r="K36" s="377"/>
      <c r="L36" s="377"/>
      <c r="M36" s="373"/>
      <c r="N36" s="259"/>
    </row>
    <row r="37" spans="1:14" x14ac:dyDescent="0.25">
      <c r="A37" s="257"/>
      <c r="B37" s="258"/>
      <c r="C37" s="371"/>
      <c r="D37" s="377"/>
      <c r="E37" s="377"/>
      <c r="F37" s="377"/>
      <c r="G37" s="377"/>
      <c r="H37" s="377"/>
      <c r="I37" s="377"/>
      <c r="J37" s="377"/>
      <c r="K37" s="377"/>
      <c r="L37" s="377"/>
      <c r="M37" s="373"/>
      <c r="N37" s="259"/>
    </row>
    <row r="38" spans="1:14" x14ac:dyDescent="0.25">
      <c r="A38" s="257"/>
      <c r="B38" s="258"/>
      <c r="C38" s="371"/>
      <c r="D38" s="377"/>
      <c r="E38" s="377"/>
      <c r="F38" s="377"/>
      <c r="G38" s="377"/>
      <c r="H38" s="377"/>
      <c r="I38" s="377"/>
      <c r="J38" s="377"/>
      <c r="K38" s="377"/>
      <c r="L38" s="377"/>
      <c r="M38" s="373"/>
      <c r="N38" s="259"/>
    </row>
    <row r="39" spans="1:14" x14ac:dyDescent="0.25">
      <c r="A39" s="257"/>
      <c r="B39" s="258"/>
      <c r="C39" s="371"/>
      <c r="D39" s="377"/>
      <c r="E39" s="377"/>
      <c r="F39" s="377"/>
      <c r="G39" s="377"/>
      <c r="H39" s="377"/>
      <c r="I39" s="377"/>
      <c r="J39" s="377"/>
      <c r="K39" s="377"/>
      <c r="L39" s="377"/>
      <c r="M39" s="373"/>
      <c r="N39" s="259"/>
    </row>
    <row r="40" spans="1:14" x14ac:dyDescent="0.25">
      <c r="A40" s="257"/>
      <c r="B40" s="258"/>
      <c r="C40" s="371"/>
      <c r="D40" s="377"/>
      <c r="E40" s="377"/>
      <c r="F40" s="377"/>
      <c r="G40" s="377"/>
      <c r="H40" s="377"/>
      <c r="I40" s="377"/>
      <c r="J40" s="377"/>
      <c r="K40" s="377"/>
      <c r="L40" s="377"/>
      <c r="M40" s="373"/>
      <c r="N40" s="259"/>
    </row>
    <row r="41" spans="1:14" x14ac:dyDescent="0.25">
      <c r="A41" s="257"/>
      <c r="B41" s="258"/>
      <c r="C41" s="371"/>
      <c r="D41" s="377"/>
      <c r="E41" s="377"/>
      <c r="F41" s="377"/>
      <c r="G41" s="377"/>
      <c r="H41" s="377"/>
      <c r="I41" s="377"/>
      <c r="J41" s="377"/>
      <c r="K41" s="377"/>
      <c r="L41" s="377"/>
      <c r="M41" s="373"/>
      <c r="N41" s="259"/>
    </row>
    <row r="42" spans="1:14" x14ac:dyDescent="0.25">
      <c r="A42" s="257"/>
      <c r="B42" s="258"/>
      <c r="C42" s="371"/>
      <c r="D42" s="377"/>
      <c r="E42" s="377"/>
      <c r="F42" s="377"/>
      <c r="G42" s="377"/>
      <c r="H42" s="377"/>
      <c r="I42" s="377"/>
      <c r="J42" s="377"/>
      <c r="K42" s="377"/>
      <c r="L42" s="377"/>
      <c r="M42" s="373"/>
      <c r="N42" s="259"/>
    </row>
    <row r="43" spans="1:14" x14ac:dyDescent="0.25">
      <c r="A43" s="257"/>
      <c r="B43" s="258"/>
      <c r="C43" s="371"/>
      <c r="D43" s="377"/>
      <c r="E43" s="377"/>
      <c r="F43" s="377"/>
      <c r="G43" s="377"/>
      <c r="H43" s="377"/>
      <c r="I43" s="377"/>
      <c r="J43" s="377"/>
      <c r="K43" s="377"/>
      <c r="L43" s="377"/>
      <c r="M43" s="373"/>
      <c r="N43" s="259"/>
    </row>
    <row r="44" spans="1:14" x14ac:dyDescent="0.25">
      <c r="A44" s="257"/>
      <c r="B44" s="258"/>
      <c r="C44" s="371"/>
      <c r="D44" s="377"/>
      <c r="E44" s="377"/>
      <c r="F44" s="377"/>
      <c r="G44" s="377"/>
      <c r="H44" s="377"/>
      <c r="I44" s="377"/>
      <c r="J44" s="377"/>
      <c r="K44" s="377"/>
      <c r="L44" s="377"/>
      <c r="M44" s="373"/>
      <c r="N44" s="259"/>
    </row>
    <row r="45" spans="1:14" x14ac:dyDescent="0.25">
      <c r="A45" s="257"/>
      <c r="B45" s="258"/>
      <c r="C45" s="371"/>
      <c r="D45" s="377"/>
      <c r="E45" s="377"/>
      <c r="F45" s="377"/>
      <c r="G45" s="377"/>
      <c r="H45" s="377"/>
      <c r="I45" s="377"/>
      <c r="J45" s="377"/>
      <c r="K45" s="377"/>
      <c r="L45" s="377"/>
      <c r="M45" s="373"/>
      <c r="N45" s="259"/>
    </row>
    <row r="46" spans="1:14" x14ac:dyDescent="0.25">
      <c r="A46" s="257"/>
      <c r="B46" s="258"/>
      <c r="C46" s="371"/>
      <c r="D46" s="377"/>
      <c r="E46" s="377"/>
      <c r="F46" s="377"/>
      <c r="G46" s="377"/>
      <c r="H46" s="377"/>
      <c r="I46" s="377"/>
      <c r="J46" s="377"/>
      <c r="K46" s="377"/>
      <c r="L46" s="377"/>
      <c r="M46" s="373"/>
      <c r="N46" s="259"/>
    </row>
    <row r="47" spans="1:14" x14ac:dyDescent="0.25">
      <c r="A47" s="257"/>
      <c r="B47" s="258"/>
      <c r="C47" s="371"/>
      <c r="D47" s="377"/>
      <c r="E47" s="377"/>
      <c r="F47" s="377"/>
      <c r="G47" s="377"/>
      <c r="H47" s="377"/>
      <c r="I47" s="377"/>
      <c r="J47" s="377"/>
      <c r="K47" s="377"/>
      <c r="L47" s="377"/>
      <c r="M47" s="373"/>
      <c r="N47" s="259"/>
    </row>
    <row r="48" spans="1:14" x14ac:dyDescent="0.25">
      <c r="A48" s="257"/>
      <c r="B48" s="258"/>
      <c r="C48" s="371"/>
      <c r="D48" s="377"/>
      <c r="E48" s="377"/>
      <c r="F48" s="377"/>
      <c r="G48" s="377"/>
      <c r="H48" s="377"/>
      <c r="I48" s="377"/>
      <c r="J48" s="377"/>
      <c r="K48" s="377"/>
      <c r="L48" s="377"/>
      <c r="M48" s="373"/>
      <c r="N48" s="259"/>
    </row>
    <row r="49" spans="1:14" x14ac:dyDescent="0.25">
      <c r="A49" s="257"/>
      <c r="B49" s="258"/>
      <c r="C49" s="371"/>
      <c r="D49" s="377"/>
      <c r="E49" s="377"/>
      <c r="F49" s="377"/>
      <c r="G49" s="377"/>
      <c r="H49" s="377"/>
      <c r="I49" s="377"/>
      <c r="J49" s="377"/>
      <c r="K49" s="377"/>
      <c r="L49" s="377"/>
      <c r="M49" s="373"/>
      <c r="N49" s="259"/>
    </row>
    <row r="50" spans="1:14" x14ac:dyDescent="0.25">
      <c r="A50" s="257"/>
      <c r="B50" s="258"/>
      <c r="C50" s="371"/>
      <c r="D50" s="377"/>
      <c r="E50" s="377"/>
      <c r="F50" s="377"/>
      <c r="G50" s="377"/>
      <c r="H50" s="377"/>
      <c r="I50" s="377"/>
      <c r="J50" s="377"/>
      <c r="K50" s="377"/>
      <c r="L50" s="377"/>
      <c r="M50" s="373"/>
      <c r="N50" s="259"/>
    </row>
    <row r="51" spans="1:14" x14ac:dyDescent="0.25">
      <c r="A51" s="257"/>
      <c r="B51" s="258"/>
      <c r="C51" s="371"/>
      <c r="D51" s="377"/>
      <c r="E51" s="377"/>
      <c r="F51" s="377"/>
      <c r="G51" s="377"/>
      <c r="H51" s="377"/>
      <c r="I51" s="377"/>
      <c r="J51" s="377"/>
      <c r="K51" s="377"/>
      <c r="L51" s="377"/>
      <c r="M51" s="373"/>
      <c r="N51" s="259"/>
    </row>
    <row r="52" spans="1:14" x14ac:dyDescent="0.25">
      <c r="A52" s="257"/>
      <c r="B52" s="258"/>
      <c r="C52" s="371"/>
      <c r="D52" s="377"/>
      <c r="E52" s="377"/>
      <c r="F52" s="377"/>
      <c r="G52" s="377"/>
      <c r="H52" s="377"/>
      <c r="I52" s="377"/>
      <c r="J52" s="377"/>
      <c r="K52" s="377"/>
      <c r="L52" s="377"/>
      <c r="M52" s="373"/>
      <c r="N52" s="259"/>
    </row>
    <row r="53" spans="1:14" x14ac:dyDescent="0.25">
      <c r="A53" s="257"/>
      <c r="B53" s="258"/>
      <c r="C53" s="371"/>
      <c r="D53" s="377"/>
      <c r="E53" s="377"/>
      <c r="F53" s="377"/>
      <c r="G53" s="377"/>
      <c r="H53" s="377"/>
      <c r="I53" s="377"/>
      <c r="J53" s="377"/>
      <c r="K53" s="377"/>
      <c r="L53" s="377"/>
      <c r="M53" s="373"/>
      <c r="N53" s="259"/>
    </row>
    <row r="54" spans="1:14" x14ac:dyDescent="0.25">
      <c r="A54" s="257"/>
      <c r="B54" s="258"/>
      <c r="C54" s="371"/>
      <c r="D54" s="377"/>
      <c r="E54" s="377"/>
      <c r="F54" s="377"/>
      <c r="G54" s="377"/>
      <c r="H54" s="377"/>
      <c r="I54" s="377"/>
      <c r="J54" s="377"/>
      <c r="K54" s="377"/>
      <c r="L54" s="377"/>
      <c r="M54" s="373"/>
      <c r="N54" s="259"/>
    </row>
    <row r="55" spans="1:14" x14ac:dyDescent="0.25">
      <c r="A55" s="257"/>
      <c r="B55" s="258"/>
      <c r="C55" s="371"/>
      <c r="D55" s="377"/>
      <c r="E55" s="377"/>
      <c r="F55" s="377"/>
      <c r="G55" s="377"/>
      <c r="H55" s="377"/>
      <c r="I55" s="377"/>
      <c r="J55" s="377"/>
      <c r="K55" s="377"/>
      <c r="L55" s="377"/>
      <c r="M55" s="373"/>
      <c r="N55" s="259"/>
    </row>
    <row r="56" spans="1:14" x14ac:dyDescent="0.25">
      <c r="A56" s="257"/>
      <c r="B56" s="258"/>
      <c r="C56" s="371"/>
      <c r="D56" s="377"/>
      <c r="E56" s="377"/>
      <c r="F56" s="377"/>
      <c r="G56" s="377"/>
      <c r="H56" s="377"/>
      <c r="I56" s="377"/>
      <c r="J56" s="377"/>
      <c r="K56" s="377"/>
      <c r="L56" s="377"/>
      <c r="M56" s="373"/>
      <c r="N56" s="259"/>
    </row>
    <row r="57" spans="1:14" x14ac:dyDescent="0.25">
      <c r="A57" s="257"/>
      <c r="B57" s="258"/>
      <c r="C57" s="371"/>
      <c r="D57" s="377"/>
      <c r="E57" s="377"/>
      <c r="F57" s="377"/>
      <c r="G57" s="377"/>
      <c r="H57" s="377"/>
      <c r="I57" s="377"/>
      <c r="J57" s="377"/>
      <c r="K57" s="377"/>
      <c r="L57" s="377"/>
      <c r="M57" s="373"/>
      <c r="N57" s="259"/>
    </row>
    <row r="58" spans="1:14" x14ac:dyDescent="0.25">
      <c r="A58" s="257"/>
      <c r="B58" s="258"/>
      <c r="C58" s="371"/>
      <c r="D58" s="377"/>
      <c r="E58" s="377"/>
      <c r="F58" s="377"/>
      <c r="G58" s="377"/>
      <c r="H58" s="377"/>
      <c r="I58" s="377"/>
      <c r="J58" s="377"/>
      <c r="K58" s="377"/>
      <c r="L58" s="377"/>
      <c r="M58" s="373"/>
      <c r="N58" s="259"/>
    </row>
    <row r="59" spans="1:14" x14ac:dyDescent="0.25">
      <c r="A59" s="257"/>
      <c r="B59" s="258"/>
      <c r="C59" s="371"/>
      <c r="D59" s="377"/>
      <c r="E59" s="377"/>
      <c r="F59" s="377"/>
      <c r="G59" s="377"/>
      <c r="H59" s="377"/>
      <c r="I59" s="377"/>
      <c r="J59" s="377"/>
      <c r="K59" s="377"/>
      <c r="L59" s="377"/>
      <c r="M59" s="373"/>
      <c r="N59" s="259"/>
    </row>
    <row r="60" spans="1:14" x14ac:dyDescent="0.25">
      <c r="A60" s="257"/>
      <c r="B60" s="258"/>
      <c r="C60" s="371"/>
      <c r="D60" s="377"/>
      <c r="E60" s="377"/>
      <c r="F60" s="377"/>
      <c r="G60" s="377"/>
      <c r="H60" s="377"/>
      <c r="I60" s="377"/>
      <c r="J60" s="377"/>
      <c r="K60" s="377"/>
      <c r="L60" s="377"/>
      <c r="M60" s="373"/>
      <c r="N60" s="259"/>
    </row>
    <row r="61" spans="1:14" x14ac:dyDescent="0.25">
      <c r="A61" s="257"/>
      <c r="B61" s="258"/>
      <c r="C61" s="371"/>
      <c r="D61" s="377"/>
      <c r="E61" s="377"/>
      <c r="F61" s="377"/>
      <c r="G61" s="377"/>
      <c r="H61" s="377"/>
      <c r="I61" s="377"/>
      <c r="J61" s="377"/>
      <c r="K61" s="377"/>
      <c r="L61" s="377"/>
      <c r="M61" s="373"/>
      <c r="N61" s="259"/>
    </row>
    <row r="62" spans="1:14" x14ac:dyDescent="0.25">
      <c r="A62" s="257"/>
      <c r="B62" s="258"/>
      <c r="C62" s="374"/>
      <c r="D62" s="375"/>
      <c r="E62" s="375"/>
      <c r="F62" s="375"/>
      <c r="G62" s="375"/>
      <c r="H62" s="375"/>
      <c r="I62" s="375"/>
      <c r="J62" s="375"/>
      <c r="K62" s="375"/>
      <c r="L62" s="375"/>
      <c r="M62" s="376"/>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51202-D674-45D5-8EB7-19B9C3232B06}">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6" t="s">
        <v>234</v>
      </c>
      <c r="B1" s="357"/>
      <c r="C1" s="357"/>
      <c r="D1" s="357"/>
      <c r="E1" s="357"/>
      <c r="F1" s="357"/>
      <c r="G1" s="357"/>
      <c r="H1" s="357"/>
      <c r="I1" s="357"/>
      <c r="J1" s="357"/>
      <c r="K1" s="357"/>
      <c r="L1" s="357"/>
      <c r="M1" s="357"/>
      <c r="N1" s="358"/>
    </row>
    <row r="2" spans="1:14" ht="23.25" customHeight="1" x14ac:dyDescent="0.3">
      <c r="A2" s="353" t="s">
        <v>314</v>
      </c>
      <c r="B2" s="354"/>
      <c r="C2" s="354"/>
      <c r="D2" s="354"/>
      <c r="E2" s="354"/>
      <c r="F2" s="354"/>
      <c r="G2" s="354"/>
      <c r="H2" s="354"/>
      <c r="I2" s="354"/>
      <c r="J2" s="354"/>
      <c r="K2" s="354"/>
      <c r="L2" s="354"/>
      <c r="M2" s="354"/>
      <c r="N2" s="355"/>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First National Insurance Company of America</v>
      </c>
      <c r="F4" s="114"/>
      <c r="G4" s="114"/>
      <c r="H4" s="115"/>
      <c r="I4" s="115"/>
      <c r="J4" s="115"/>
      <c r="K4" s="116"/>
      <c r="L4" s="63"/>
      <c r="M4" s="76" t="s">
        <v>55</v>
      </c>
      <c r="N4" s="164">
        <f>'Cover Page'!L9</f>
        <v>24724</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ht="15" customHeight="1" x14ac:dyDescent="0.25">
      <c r="A14" s="257"/>
      <c r="B14" s="259"/>
      <c r="C14" s="368" t="s">
        <v>366</v>
      </c>
      <c r="D14" s="369"/>
      <c r="E14" s="369"/>
      <c r="F14" s="369"/>
      <c r="G14" s="369"/>
      <c r="H14" s="369"/>
      <c r="I14" s="369"/>
      <c r="J14" s="369"/>
      <c r="K14" s="369"/>
      <c r="L14" s="369"/>
      <c r="M14" s="370"/>
      <c r="N14" s="259"/>
    </row>
    <row r="15" spans="1:14" x14ac:dyDescent="0.25">
      <c r="A15" s="257"/>
      <c r="B15" s="259"/>
      <c r="C15" s="371"/>
      <c r="D15" s="372"/>
      <c r="E15" s="372"/>
      <c r="F15" s="372"/>
      <c r="G15" s="372"/>
      <c r="H15" s="372"/>
      <c r="I15" s="372"/>
      <c r="J15" s="372"/>
      <c r="K15" s="372"/>
      <c r="L15" s="372"/>
      <c r="M15" s="373"/>
      <c r="N15" s="259"/>
    </row>
    <row r="16" spans="1:14" x14ac:dyDescent="0.25">
      <c r="A16" s="257"/>
      <c r="B16" s="259"/>
      <c r="C16" s="371"/>
      <c r="D16" s="372"/>
      <c r="E16" s="372"/>
      <c r="F16" s="372"/>
      <c r="G16" s="372"/>
      <c r="H16" s="372"/>
      <c r="I16" s="372"/>
      <c r="J16" s="372"/>
      <c r="K16" s="372"/>
      <c r="L16" s="372"/>
      <c r="M16" s="373"/>
      <c r="N16" s="259"/>
    </row>
    <row r="17" spans="1:14" x14ac:dyDescent="0.25">
      <c r="A17" s="257"/>
      <c r="B17" s="259"/>
      <c r="C17" s="371"/>
      <c r="D17" s="372"/>
      <c r="E17" s="372"/>
      <c r="F17" s="372"/>
      <c r="G17" s="372"/>
      <c r="H17" s="372"/>
      <c r="I17" s="372"/>
      <c r="J17" s="372"/>
      <c r="K17" s="372"/>
      <c r="L17" s="372"/>
      <c r="M17" s="373"/>
      <c r="N17" s="259"/>
    </row>
    <row r="18" spans="1:14" x14ac:dyDescent="0.25">
      <c r="A18" s="257"/>
      <c r="B18" s="259"/>
      <c r="C18" s="371"/>
      <c r="D18" s="372"/>
      <c r="E18" s="372"/>
      <c r="F18" s="372"/>
      <c r="G18" s="372"/>
      <c r="H18" s="372"/>
      <c r="I18" s="372"/>
      <c r="J18" s="372"/>
      <c r="K18" s="372"/>
      <c r="L18" s="372"/>
      <c r="M18" s="373"/>
      <c r="N18" s="259"/>
    </row>
    <row r="19" spans="1:14" x14ac:dyDescent="0.25">
      <c r="A19" s="257"/>
      <c r="B19" s="259"/>
      <c r="C19" s="371"/>
      <c r="D19" s="372"/>
      <c r="E19" s="372"/>
      <c r="F19" s="372"/>
      <c r="G19" s="372"/>
      <c r="H19" s="372"/>
      <c r="I19" s="372"/>
      <c r="J19" s="372"/>
      <c r="K19" s="372"/>
      <c r="L19" s="372"/>
      <c r="M19" s="373"/>
      <c r="N19" s="259"/>
    </row>
    <row r="20" spans="1:14" x14ac:dyDescent="0.25">
      <c r="A20" s="257"/>
      <c r="B20" s="259"/>
      <c r="C20" s="371"/>
      <c r="D20" s="372"/>
      <c r="E20" s="372"/>
      <c r="F20" s="372"/>
      <c r="G20" s="372"/>
      <c r="H20" s="372"/>
      <c r="I20" s="372"/>
      <c r="J20" s="372"/>
      <c r="K20" s="372"/>
      <c r="L20" s="372"/>
      <c r="M20" s="373"/>
      <c r="N20" s="259"/>
    </row>
    <row r="21" spans="1:14" x14ac:dyDescent="0.25">
      <c r="A21" s="257"/>
      <c r="B21" s="259"/>
      <c r="C21" s="371"/>
      <c r="D21" s="372"/>
      <c r="E21" s="372"/>
      <c r="F21" s="372"/>
      <c r="G21" s="372"/>
      <c r="H21" s="372"/>
      <c r="I21" s="372"/>
      <c r="J21" s="372"/>
      <c r="K21" s="372"/>
      <c r="L21" s="372"/>
      <c r="M21" s="373"/>
      <c r="N21" s="259"/>
    </row>
    <row r="22" spans="1:14" x14ac:dyDescent="0.25">
      <c r="A22" s="257"/>
      <c r="B22" s="259"/>
      <c r="C22" s="371"/>
      <c r="D22" s="372"/>
      <c r="E22" s="372"/>
      <c r="F22" s="372"/>
      <c r="G22" s="372"/>
      <c r="H22" s="372"/>
      <c r="I22" s="372"/>
      <c r="J22" s="372"/>
      <c r="K22" s="372"/>
      <c r="L22" s="372"/>
      <c r="M22" s="373"/>
      <c r="N22" s="259"/>
    </row>
    <row r="23" spans="1:14" x14ac:dyDescent="0.25">
      <c r="A23" s="257"/>
      <c r="B23" s="259"/>
      <c r="C23" s="374"/>
      <c r="D23" s="375"/>
      <c r="E23" s="375"/>
      <c r="F23" s="375"/>
      <c r="G23" s="375"/>
      <c r="H23" s="375"/>
      <c r="I23" s="375"/>
      <c r="J23" s="375"/>
      <c r="K23" s="375"/>
      <c r="L23" s="375"/>
      <c r="M23" s="376"/>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8"/>
      <c r="D33" s="369"/>
      <c r="E33" s="369"/>
      <c r="F33" s="369"/>
      <c r="G33" s="369"/>
      <c r="H33" s="369"/>
      <c r="I33" s="369"/>
      <c r="J33" s="369"/>
      <c r="K33" s="369"/>
      <c r="L33" s="369"/>
      <c r="M33" s="370"/>
      <c r="N33" s="259"/>
    </row>
    <row r="34" spans="1:14" x14ac:dyDescent="0.25">
      <c r="A34" s="257"/>
      <c r="B34" s="258"/>
      <c r="C34" s="371"/>
      <c r="D34" s="377"/>
      <c r="E34" s="377"/>
      <c r="F34" s="377"/>
      <c r="G34" s="377"/>
      <c r="H34" s="377"/>
      <c r="I34" s="377"/>
      <c r="J34" s="377"/>
      <c r="K34" s="377"/>
      <c r="L34" s="377"/>
      <c r="M34" s="373"/>
      <c r="N34" s="259"/>
    </row>
    <row r="35" spans="1:14" x14ac:dyDescent="0.25">
      <c r="A35" s="257"/>
      <c r="B35" s="258"/>
      <c r="C35" s="371"/>
      <c r="D35" s="377"/>
      <c r="E35" s="377"/>
      <c r="F35" s="377"/>
      <c r="G35" s="377"/>
      <c r="H35" s="377"/>
      <c r="I35" s="377"/>
      <c r="J35" s="377"/>
      <c r="K35" s="377"/>
      <c r="L35" s="377"/>
      <c r="M35" s="373"/>
      <c r="N35" s="259"/>
    </row>
    <row r="36" spans="1:14" x14ac:dyDescent="0.25">
      <c r="A36" s="257"/>
      <c r="B36" s="258"/>
      <c r="C36" s="371"/>
      <c r="D36" s="377"/>
      <c r="E36" s="377"/>
      <c r="F36" s="377"/>
      <c r="G36" s="377"/>
      <c r="H36" s="377"/>
      <c r="I36" s="377"/>
      <c r="J36" s="377"/>
      <c r="K36" s="377"/>
      <c r="L36" s="377"/>
      <c r="M36" s="373"/>
      <c r="N36" s="259"/>
    </row>
    <row r="37" spans="1:14" x14ac:dyDescent="0.25">
      <c r="A37" s="257"/>
      <c r="B37" s="258"/>
      <c r="C37" s="371"/>
      <c r="D37" s="377"/>
      <c r="E37" s="377"/>
      <c r="F37" s="377"/>
      <c r="G37" s="377"/>
      <c r="H37" s="377"/>
      <c r="I37" s="377"/>
      <c r="J37" s="377"/>
      <c r="K37" s="377"/>
      <c r="L37" s="377"/>
      <c r="M37" s="373"/>
      <c r="N37" s="259"/>
    </row>
    <row r="38" spans="1:14" x14ac:dyDescent="0.25">
      <c r="A38" s="257"/>
      <c r="B38" s="258"/>
      <c r="C38" s="371"/>
      <c r="D38" s="377"/>
      <c r="E38" s="377"/>
      <c r="F38" s="377"/>
      <c r="G38" s="377"/>
      <c r="H38" s="377"/>
      <c r="I38" s="377"/>
      <c r="J38" s="377"/>
      <c r="K38" s="377"/>
      <c r="L38" s="377"/>
      <c r="M38" s="373"/>
      <c r="N38" s="259"/>
    </row>
    <row r="39" spans="1:14" x14ac:dyDescent="0.25">
      <c r="A39" s="257"/>
      <c r="B39" s="258"/>
      <c r="C39" s="371"/>
      <c r="D39" s="377"/>
      <c r="E39" s="377"/>
      <c r="F39" s="377"/>
      <c r="G39" s="377"/>
      <c r="H39" s="377"/>
      <c r="I39" s="377"/>
      <c r="J39" s="377"/>
      <c r="K39" s="377"/>
      <c r="L39" s="377"/>
      <c r="M39" s="373"/>
      <c r="N39" s="259"/>
    </row>
    <row r="40" spans="1:14" x14ac:dyDescent="0.25">
      <c r="A40" s="257"/>
      <c r="B40" s="258"/>
      <c r="C40" s="371"/>
      <c r="D40" s="377"/>
      <c r="E40" s="377"/>
      <c r="F40" s="377"/>
      <c r="G40" s="377"/>
      <c r="H40" s="377"/>
      <c r="I40" s="377"/>
      <c r="J40" s="377"/>
      <c r="K40" s="377"/>
      <c r="L40" s="377"/>
      <c r="M40" s="373"/>
      <c r="N40" s="259"/>
    </row>
    <row r="41" spans="1:14" x14ac:dyDescent="0.25">
      <c r="A41" s="257"/>
      <c r="B41" s="258"/>
      <c r="C41" s="371"/>
      <c r="D41" s="377"/>
      <c r="E41" s="377"/>
      <c r="F41" s="377"/>
      <c r="G41" s="377"/>
      <c r="H41" s="377"/>
      <c r="I41" s="377"/>
      <c r="J41" s="377"/>
      <c r="K41" s="377"/>
      <c r="L41" s="377"/>
      <c r="M41" s="373"/>
      <c r="N41" s="259"/>
    </row>
    <row r="42" spans="1:14" x14ac:dyDescent="0.25">
      <c r="A42" s="257"/>
      <c r="B42" s="258"/>
      <c r="C42" s="371"/>
      <c r="D42" s="377"/>
      <c r="E42" s="377"/>
      <c r="F42" s="377"/>
      <c r="G42" s="377"/>
      <c r="H42" s="377"/>
      <c r="I42" s="377"/>
      <c r="J42" s="377"/>
      <c r="K42" s="377"/>
      <c r="L42" s="377"/>
      <c r="M42" s="373"/>
      <c r="N42" s="259"/>
    </row>
    <row r="43" spans="1:14" x14ac:dyDescent="0.25">
      <c r="A43" s="257"/>
      <c r="B43" s="258"/>
      <c r="C43" s="371"/>
      <c r="D43" s="377"/>
      <c r="E43" s="377"/>
      <c r="F43" s="377"/>
      <c r="G43" s="377"/>
      <c r="H43" s="377"/>
      <c r="I43" s="377"/>
      <c r="J43" s="377"/>
      <c r="K43" s="377"/>
      <c r="L43" s="377"/>
      <c r="M43" s="373"/>
      <c r="N43" s="259"/>
    </row>
    <row r="44" spans="1:14" x14ac:dyDescent="0.25">
      <c r="A44" s="257"/>
      <c r="B44" s="258"/>
      <c r="C44" s="371"/>
      <c r="D44" s="377"/>
      <c r="E44" s="377"/>
      <c r="F44" s="377"/>
      <c r="G44" s="377"/>
      <c r="H44" s="377"/>
      <c r="I44" s="377"/>
      <c r="J44" s="377"/>
      <c r="K44" s="377"/>
      <c r="L44" s="377"/>
      <c r="M44" s="373"/>
      <c r="N44" s="259"/>
    </row>
    <row r="45" spans="1:14" x14ac:dyDescent="0.25">
      <c r="A45" s="257"/>
      <c r="B45" s="258"/>
      <c r="C45" s="371"/>
      <c r="D45" s="377"/>
      <c r="E45" s="377"/>
      <c r="F45" s="377"/>
      <c r="G45" s="377"/>
      <c r="H45" s="377"/>
      <c r="I45" s="377"/>
      <c r="J45" s="377"/>
      <c r="K45" s="377"/>
      <c r="L45" s="377"/>
      <c r="M45" s="373"/>
      <c r="N45" s="259"/>
    </row>
    <row r="46" spans="1:14" x14ac:dyDescent="0.25">
      <c r="A46" s="257"/>
      <c r="B46" s="258"/>
      <c r="C46" s="371"/>
      <c r="D46" s="377"/>
      <c r="E46" s="377"/>
      <c r="F46" s="377"/>
      <c r="G46" s="377"/>
      <c r="H46" s="377"/>
      <c r="I46" s="377"/>
      <c r="J46" s="377"/>
      <c r="K46" s="377"/>
      <c r="L46" s="377"/>
      <c r="M46" s="373"/>
      <c r="N46" s="259"/>
    </row>
    <row r="47" spans="1:14" x14ac:dyDescent="0.25">
      <c r="A47" s="257"/>
      <c r="B47" s="258"/>
      <c r="C47" s="371"/>
      <c r="D47" s="377"/>
      <c r="E47" s="377"/>
      <c r="F47" s="377"/>
      <c r="G47" s="377"/>
      <c r="H47" s="377"/>
      <c r="I47" s="377"/>
      <c r="J47" s="377"/>
      <c r="K47" s="377"/>
      <c r="L47" s="377"/>
      <c r="M47" s="373"/>
      <c r="N47" s="259"/>
    </row>
    <row r="48" spans="1:14" x14ac:dyDescent="0.25">
      <c r="A48" s="257"/>
      <c r="B48" s="258"/>
      <c r="C48" s="371"/>
      <c r="D48" s="377"/>
      <c r="E48" s="377"/>
      <c r="F48" s="377"/>
      <c r="G48" s="377"/>
      <c r="H48" s="377"/>
      <c r="I48" s="377"/>
      <c r="J48" s="377"/>
      <c r="K48" s="377"/>
      <c r="L48" s="377"/>
      <c r="M48" s="373"/>
      <c r="N48" s="259"/>
    </row>
    <row r="49" spans="1:14" x14ac:dyDescent="0.25">
      <c r="A49" s="257"/>
      <c r="B49" s="258"/>
      <c r="C49" s="371"/>
      <c r="D49" s="377"/>
      <c r="E49" s="377"/>
      <c r="F49" s="377"/>
      <c r="G49" s="377"/>
      <c r="H49" s="377"/>
      <c r="I49" s="377"/>
      <c r="J49" s="377"/>
      <c r="K49" s="377"/>
      <c r="L49" s="377"/>
      <c r="M49" s="373"/>
      <c r="N49" s="259"/>
    </row>
    <row r="50" spans="1:14" x14ac:dyDescent="0.25">
      <c r="A50" s="257"/>
      <c r="B50" s="258"/>
      <c r="C50" s="371"/>
      <c r="D50" s="377"/>
      <c r="E50" s="377"/>
      <c r="F50" s="377"/>
      <c r="G50" s="377"/>
      <c r="H50" s="377"/>
      <c r="I50" s="377"/>
      <c r="J50" s="377"/>
      <c r="K50" s="377"/>
      <c r="L50" s="377"/>
      <c r="M50" s="373"/>
      <c r="N50" s="259"/>
    </row>
    <row r="51" spans="1:14" x14ac:dyDescent="0.25">
      <c r="A51" s="257"/>
      <c r="B51" s="258"/>
      <c r="C51" s="371"/>
      <c r="D51" s="377"/>
      <c r="E51" s="377"/>
      <c r="F51" s="377"/>
      <c r="G51" s="377"/>
      <c r="H51" s="377"/>
      <c r="I51" s="377"/>
      <c r="J51" s="377"/>
      <c r="K51" s="377"/>
      <c r="L51" s="377"/>
      <c r="M51" s="373"/>
      <c r="N51" s="259"/>
    </row>
    <row r="52" spans="1:14" x14ac:dyDescent="0.25">
      <c r="A52" s="257"/>
      <c r="B52" s="258"/>
      <c r="C52" s="371"/>
      <c r="D52" s="377"/>
      <c r="E52" s="377"/>
      <c r="F52" s="377"/>
      <c r="G52" s="377"/>
      <c r="H52" s="377"/>
      <c r="I52" s="377"/>
      <c r="J52" s="377"/>
      <c r="K52" s="377"/>
      <c r="L52" s="377"/>
      <c r="M52" s="373"/>
      <c r="N52" s="259"/>
    </row>
    <row r="53" spans="1:14" x14ac:dyDescent="0.25">
      <c r="A53" s="257"/>
      <c r="B53" s="258"/>
      <c r="C53" s="371"/>
      <c r="D53" s="377"/>
      <c r="E53" s="377"/>
      <c r="F53" s="377"/>
      <c r="G53" s="377"/>
      <c r="H53" s="377"/>
      <c r="I53" s="377"/>
      <c r="J53" s="377"/>
      <c r="K53" s="377"/>
      <c r="L53" s="377"/>
      <c r="M53" s="373"/>
      <c r="N53" s="259"/>
    </row>
    <row r="54" spans="1:14" x14ac:dyDescent="0.25">
      <c r="A54" s="257"/>
      <c r="B54" s="258"/>
      <c r="C54" s="371"/>
      <c r="D54" s="377"/>
      <c r="E54" s="377"/>
      <c r="F54" s="377"/>
      <c r="G54" s="377"/>
      <c r="H54" s="377"/>
      <c r="I54" s="377"/>
      <c r="J54" s="377"/>
      <c r="K54" s="377"/>
      <c r="L54" s="377"/>
      <c r="M54" s="373"/>
      <c r="N54" s="259"/>
    </row>
    <row r="55" spans="1:14" x14ac:dyDescent="0.25">
      <c r="A55" s="257"/>
      <c r="B55" s="258"/>
      <c r="C55" s="371"/>
      <c r="D55" s="377"/>
      <c r="E55" s="377"/>
      <c r="F55" s="377"/>
      <c r="G55" s="377"/>
      <c r="H55" s="377"/>
      <c r="I55" s="377"/>
      <c r="J55" s="377"/>
      <c r="K55" s="377"/>
      <c r="L55" s="377"/>
      <c r="M55" s="373"/>
      <c r="N55" s="259"/>
    </row>
    <row r="56" spans="1:14" x14ac:dyDescent="0.25">
      <c r="A56" s="257"/>
      <c r="B56" s="258"/>
      <c r="C56" s="371"/>
      <c r="D56" s="377"/>
      <c r="E56" s="377"/>
      <c r="F56" s="377"/>
      <c r="G56" s="377"/>
      <c r="H56" s="377"/>
      <c r="I56" s="377"/>
      <c r="J56" s="377"/>
      <c r="K56" s="377"/>
      <c r="L56" s="377"/>
      <c r="M56" s="373"/>
      <c r="N56" s="259"/>
    </row>
    <row r="57" spans="1:14" x14ac:dyDescent="0.25">
      <c r="A57" s="257"/>
      <c r="B57" s="258"/>
      <c r="C57" s="371"/>
      <c r="D57" s="377"/>
      <c r="E57" s="377"/>
      <c r="F57" s="377"/>
      <c r="G57" s="377"/>
      <c r="H57" s="377"/>
      <c r="I57" s="377"/>
      <c r="J57" s="377"/>
      <c r="K57" s="377"/>
      <c r="L57" s="377"/>
      <c r="M57" s="373"/>
      <c r="N57" s="259"/>
    </row>
    <row r="58" spans="1:14" x14ac:dyDescent="0.25">
      <c r="A58" s="257"/>
      <c r="B58" s="258"/>
      <c r="C58" s="371"/>
      <c r="D58" s="377"/>
      <c r="E58" s="377"/>
      <c r="F58" s="377"/>
      <c r="G58" s="377"/>
      <c r="H58" s="377"/>
      <c r="I58" s="377"/>
      <c r="J58" s="377"/>
      <c r="K58" s="377"/>
      <c r="L58" s="377"/>
      <c r="M58" s="373"/>
      <c r="N58" s="259"/>
    </row>
    <row r="59" spans="1:14" x14ac:dyDescent="0.25">
      <c r="A59" s="257"/>
      <c r="B59" s="258"/>
      <c r="C59" s="371"/>
      <c r="D59" s="377"/>
      <c r="E59" s="377"/>
      <c r="F59" s="377"/>
      <c r="G59" s="377"/>
      <c r="H59" s="377"/>
      <c r="I59" s="377"/>
      <c r="J59" s="377"/>
      <c r="K59" s="377"/>
      <c r="L59" s="377"/>
      <c r="M59" s="373"/>
      <c r="N59" s="259"/>
    </row>
    <row r="60" spans="1:14" x14ac:dyDescent="0.25">
      <c r="A60" s="257"/>
      <c r="B60" s="258"/>
      <c r="C60" s="371"/>
      <c r="D60" s="377"/>
      <c r="E60" s="377"/>
      <c r="F60" s="377"/>
      <c r="G60" s="377"/>
      <c r="H60" s="377"/>
      <c r="I60" s="377"/>
      <c r="J60" s="377"/>
      <c r="K60" s="377"/>
      <c r="L60" s="377"/>
      <c r="M60" s="373"/>
      <c r="N60" s="259"/>
    </row>
    <row r="61" spans="1:14" x14ac:dyDescent="0.25">
      <c r="A61" s="257"/>
      <c r="B61" s="258"/>
      <c r="C61" s="371"/>
      <c r="D61" s="377"/>
      <c r="E61" s="377"/>
      <c r="F61" s="377"/>
      <c r="G61" s="377"/>
      <c r="H61" s="377"/>
      <c r="I61" s="377"/>
      <c r="J61" s="377"/>
      <c r="K61" s="377"/>
      <c r="L61" s="377"/>
      <c r="M61" s="373"/>
      <c r="N61" s="259"/>
    </row>
    <row r="62" spans="1:14" x14ac:dyDescent="0.25">
      <c r="A62" s="257"/>
      <c r="B62" s="258"/>
      <c r="C62" s="374"/>
      <c r="D62" s="375"/>
      <c r="E62" s="375"/>
      <c r="F62" s="375"/>
      <c r="G62" s="375"/>
      <c r="H62" s="375"/>
      <c r="I62" s="375"/>
      <c r="J62" s="375"/>
      <c r="K62" s="375"/>
      <c r="L62" s="375"/>
      <c r="M62" s="376"/>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857AE-0F9C-4251-9D51-3A2840544751}">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6" t="s">
        <v>234</v>
      </c>
      <c r="B1" s="357"/>
      <c r="C1" s="357"/>
      <c r="D1" s="357"/>
      <c r="E1" s="357"/>
      <c r="F1" s="357"/>
      <c r="G1" s="357"/>
      <c r="H1" s="357"/>
      <c r="I1" s="357"/>
      <c r="J1" s="357"/>
      <c r="K1" s="357"/>
      <c r="L1" s="357"/>
      <c r="M1" s="357"/>
      <c r="N1" s="358"/>
    </row>
    <row r="2" spans="1:14" ht="23.25" customHeight="1" x14ac:dyDescent="0.3">
      <c r="A2" s="353" t="s">
        <v>314</v>
      </c>
      <c r="B2" s="354"/>
      <c r="C2" s="354"/>
      <c r="D2" s="354"/>
      <c r="E2" s="354"/>
      <c r="F2" s="354"/>
      <c r="G2" s="354"/>
      <c r="H2" s="354"/>
      <c r="I2" s="354"/>
      <c r="J2" s="354"/>
      <c r="K2" s="354"/>
      <c r="L2" s="354"/>
      <c r="M2" s="354"/>
      <c r="N2" s="355"/>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First National Insurance Company of America</v>
      </c>
      <c r="F4" s="114"/>
      <c r="G4" s="114"/>
      <c r="H4" s="115"/>
      <c r="I4" s="115"/>
      <c r="J4" s="115"/>
      <c r="K4" s="116"/>
      <c r="L4" s="63"/>
      <c r="M4" s="76" t="s">
        <v>55</v>
      </c>
      <c r="N4" s="164">
        <f>'Cover Page'!L9</f>
        <v>24724</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ht="15" customHeight="1" x14ac:dyDescent="0.25">
      <c r="A14" s="257"/>
      <c r="B14" s="259"/>
      <c r="C14" s="368" t="s">
        <v>368</v>
      </c>
      <c r="D14" s="369"/>
      <c r="E14" s="369"/>
      <c r="F14" s="369"/>
      <c r="G14" s="369"/>
      <c r="H14" s="369"/>
      <c r="I14" s="369"/>
      <c r="J14" s="369"/>
      <c r="K14" s="369"/>
      <c r="L14" s="369"/>
      <c r="M14" s="370"/>
      <c r="N14" s="259"/>
    </row>
    <row r="15" spans="1:14" x14ac:dyDescent="0.25">
      <c r="A15" s="257"/>
      <c r="B15" s="259"/>
      <c r="C15" s="371"/>
      <c r="D15" s="372"/>
      <c r="E15" s="372"/>
      <c r="F15" s="372"/>
      <c r="G15" s="372"/>
      <c r="H15" s="372"/>
      <c r="I15" s="372"/>
      <c r="J15" s="372"/>
      <c r="K15" s="372"/>
      <c r="L15" s="372"/>
      <c r="M15" s="373"/>
      <c r="N15" s="259"/>
    </row>
    <row r="16" spans="1:14" x14ac:dyDescent="0.25">
      <c r="A16" s="257"/>
      <c r="B16" s="259"/>
      <c r="C16" s="371"/>
      <c r="D16" s="372"/>
      <c r="E16" s="372"/>
      <c r="F16" s="372"/>
      <c r="G16" s="372"/>
      <c r="H16" s="372"/>
      <c r="I16" s="372"/>
      <c r="J16" s="372"/>
      <c r="K16" s="372"/>
      <c r="L16" s="372"/>
      <c r="M16" s="373"/>
      <c r="N16" s="259"/>
    </row>
    <row r="17" spans="1:14" x14ac:dyDescent="0.25">
      <c r="A17" s="257"/>
      <c r="B17" s="259"/>
      <c r="C17" s="371"/>
      <c r="D17" s="372"/>
      <c r="E17" s="372"/>
      <c r="F17" s="372"/>
      <c r="G17" s="372"/>
      <c r="H17" s="372"/>
      <c r="I17" s="372"/>
      <c r="J17" s="372"/>
      <c r="K17" s="372"/>
      <c r="L17" s="372"/>
      <c r="M17" s="373"/>
      <c r="N17" s="259"/>
    </row>
    <row r="18" spans="1:14" x14ac:dyDescent="0.25">
      <c r="A18" s="257"/>
      <c r="B18" s="259"/>
      <c r="C18" s="371"/>
      <c r="D18" s="372"/>
      <c r="E18" s="372"/>
      <c r="F18" s="372"/>
      <c r="G18" s="372"/>
      <c r="H18" s="372"/>
      <c r="I18" s="372"/>
      <c r="J18" s="372"/>
      <c r="K18" s="372"/>
      <c r="L18" s="372"/>
      <c r="M18" s="373"/>
      <c r="N18" s="259"/>
    </row>
    <row r="19" spans="1:14" x14ac:dyDescent="0.25">
      <c r="A19" s="257"/>
      <c r="B19" s="259"/>
      <c r="C19" s="371"/>
      <c r="D19" s="372"/>
      <c r="E19" s="372"/>
      <c r="F19" s="372"/>
      <c r="G19" s="372"/>
      <c r="H19" s="372"/>
      <c r="I19" s="372"/>
      <c r="J19" s="372"/>
      <c r="K19" s="372"/>
      <c r="L19" s="372"/>
      <c r="M19" s="373"/>
      <c r="N19" s="259"/>
    </row>
    <row r="20" spans="1:14" x14ac:dyDescent="0.25">
      <c r="A20" s="257"/>
      <c r="B20" s="259"/>
      <c r="C20" s="371"/>
      <c r="D20" s="372"/>
      <c r="E20" s="372"/>
      <c r="F20" s="372"/>
      <c r="G20" s="372"/>
      <c r="H20" s="372"/>
      <c r="I20" s="372"/>
      <c r="J20" s="372"/>
      <c r="K20" s="372"/>
      <c r="L20" s="372"/>
      <c r="M20" s="373"/>
      <c r="N20" s="259"/>
    </row>
    <row r="21" spans="1:14" x14ac:dyDescent="0.25">
      <c r="A21" s="257"/>
      <c r="B21" s="259"/>
      <c r="C21" s="371"/>
      <c r="D21" s="372"/>
      <c r="E21" s="372"/>
      <c r="F21" s="372"/>
      <c r="G21" s="372"/>
      <c r="H21" s="372"/>
      <c r="I21" s="372"/>
      <c r="J21" s="372"/>
      <c r="K21" s="372"/>
      <c r="L21" s="372"/>
      <c r="M21" s="373"/>
      <c r="N21" s="259"/>
    </row>
    <row r="22" spans="1:14" x14ac:dyDescent="0.25">
      <c r="A22" s="257"/>
      <c r="B22" s="259"/>
      <c r="C22" s="371"/>
      <c r="D22" s="372"/>
      <c r="E22" s="372"/>
      <c r="F22" s="372"/>
      <c r="G22" s="372"/>
      <c r="H22" s="372"/>
      <c r="I22" s="372"/>
      <c r="J22" s="372"/>
      <c r="K22" s="372"/>
      <c r="L22" s="372"/>
      <c r="M22" s="373"/>
      <c r="N22" s="259"/>
    </row>
    <row r="23" spans="1:14" x14ac:dyDescent="0.25">
      <c r="A23" s="257"/>
      <c r="B23" s="259"/>
      <c r="C23" s="374"/>
      <c r="D23" s="375"/>
      <c r="E23" s="375"/>
      <c r="F23" s="375"/>
      <c r="G23" s="375"/>
      <c r="H23" s="375"/>
      <c r="I23" s="375"/>
      <c r="J23" s="375"/>
      <c r="K23" s="375"/>
      <c r="L23" s="375"/>
      <c r="M23" s="376"/>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8"/>
      <c r="D33" s="369"/>
      <c r="E33" s="369"/>
      <c r="F33" s="369"/>
      <c r="G33" s="369"/>
      <c r="H33" s="369"/>
      <c r="I33" s="369"/>
      <c r="J33" s="369"/>
      <c r="K33" s="369"/>
      <c r="L33" s="369"/>
      <c r="M33" s="370"/>
      <c r="N33" s="259"/>
    </row>
    <row r="34" spans="1:14" x14ac:dyDescent="0.25">
      <c r="A34" s="257"/>
      <c r="B34" s="258"/>
      <c r="C34" s="371"/>
      <c r="D34" s="377"/>
      <c r="E34" s="377"/>
      <c r="F34" s="377"/>
      <c r="G34" s="377"/>
      <c r="H34" s="377"/>
      <c r="I34" s="377"/>
      <c r="J34" s="377"/>
      <c r="K34" s="377"/>
      <c r="L34" s="377"/>
      <c r="M34" s="373"/>
      <c r="N34" s="259"/>
    </row>
    <row r="35" spans="1:14" x14ac:dyDescent="0.25">
      <c r="A35" s="257"/>
      <c r="B35" s="258"/>
      <c r="C35" s="371"/>
      <c r="D35" s="377"/>
      <c r="E35" s="377"/>
      <c r="F35" s="377"/>
      <c r="G35" s="377"/>
      <c r="H35" s="377"/>
      <c r="I35" s="377"/>
      <c r="J35" s="377"/>
      <c r="K35" s="377"/>
      <c r="L35" s="377"/>
      <c r="M35" s="373"/>
      <c r="N35" s="259"/>
    </row>
    <row r="36" spans="1:14" x14ac:dyDescent="0.25">
      <c r="A36" s="257"/>
      <c r="B36" s="258"/>
      <c r="C36" s="371"/>
      <c r="D36" s="377"/>
      <c r="E36" s="377"/>
      <c r="F36" s="377"/>
      <c r="G36" s="377"/>
      <c r="H36" s="377"/>
      <c r="I36" s="377"/>
      <c r="J36" s="377"/>
      <c r="K36" s="377"/>
      <c r="L36" s="377"/>
      <c r="M36" s="373"/>
      <c r="N36" s="259"/>
    </row>
    <row r="37" spans="1:14" x14ac:dyDescent="0.25">
      <c r="A37" s="257"/>
      <c r="B37" s="258"/>
      <c r="C37" s="371"/>
      <c r="D37" s="377"/>
      <c r="E37" s="377"/>
      <c r="F37" s="377"/>
      <c r="G37" s="377"/>
      <c r="H37" s="377"/>
      <c r="I37" s="377"/>
      <c r="J37" s="377"/>
      <c r="K37" s="377"/>
      <c r="L37" s="377"/>
      <c r="M37" s="373"/>
      <c r="N37" s="259"/>
    </row>
    <row r="38" spans="1:14" x14ac:dyDescent="0.25">
      <c r="A38" s="257"/>
      <c r="B38" s="258"/>
      <c r="C38" s="371"/>
      <c r="D38" s="377"/>
      <c r="E38" s="377"/>
      <c r="F38" s="377"/>
      <c r="G38" s="377"/>
      <c r="H38" s="377"/>
      <c r="I38" s="377"/>
      <c r="J38" s="377"/>
      <c r="K38" s="377"/>
      <c r="L38" s="377"/>
      <c r="M38" s="373"/>
      <c r="N38" s="259"/>
    </row>
    <row r="39" spans="1:14" x14ac:dyDescent="0.25">
      <c r="A39" s="257"/>
      <c r="B39" s="258"/>
      <c r="C39" s="371"/>
      <c r="D39" s="377"/>
      <c r="E39" s="377"/>
      <c r="F39" s="377"/>
      <c r="G39" s="377"/>
      <c r="H39" s="377"/>
      <c r="I39" s="377"/>
      <c r="J39" s="377"/>
      <c r="K39" s="377"/>
      <c r="L39" s="377"/>
      <c r="M39" s="373"/>
      <c r="N39" s="259"/>
    </row>
    <row r="40" spans="1:14" x14ac:dyDescent="0.25">
      <c r="A40" s="257"/>
      <c r="B40" s="258"/>
      <c r="C40" s="371"/>
      <c r="D40" s="377"/>
      <c r="E40" s="377"/>
      <c r="F40" s="377"/>
      <c r="G40" s="377"/>
      <c r="H40" s="377"/>
      <c r="I40" s="377"/>
      <c r="J40" s="377"/>
      <c r="K40" s="377"/>
      <c r="L40" s="377"/>
      <c r="M40" s="373"/>
      <c r="N40" s="259"/>
    </row>
    <row r="41" spans="1:14" x14ac:dyDescent="0.25">
      <c r="A41" s="257"/>
      <c r="B41" s="258"/>
      <c r="C41" s="371"/>
      <c r="D41" s="377"/>
      <c r="E41" s="377"/>
      <c r="F41" s="377"/>
      <c r="G41" s="377"/>
      <c r="H41" s="377"/>
      <c r="I41" s="377"/>
      <c r="J41" s="377"/>
      <c r="K41" s="377"/>
      <c r="L41" s="377"/>
      <c r="M41" s="373"/>
      <c r="N41" s="259"/>
    </row>
    <row r="42" spans="1:14" x14ac:dyDescent="0.25">
      <c r="A42" s="257"/>
      <c r="B42" s="258"/>
      <c r="C42" s="371"/>
      <c r="D42" s="377"/>
      <c r="E42" s="377"/>
      <c r="F42" s="377"/>
      <c r="G42" s="377"/>
      <c r="H42" s="377"/>
      <c r="I42" s="377"/>
      <c r="J42" s="377"/>
      <c r="K42" s="377"/>
      <c r="L42" s="377"/>
      <c r="M42" s="373"/>
      <c r="N42" s="259"/>
    </row>
    <row r="43" spans="1:14" x14ac:dyDescent="0.25">
      <c r="A43" s="257"/>
      <c r="B43" s="258"/>
      <c r="C43" s="371"/>
      <c r="D43" s="377"/>
      <c r="E43" s="377"/>
      <c r="F43" s="377"/>
      <c r="G43" s="377"/>
      <c r="H43" s="377"/>
      <c r="I43" s="377"/>
      <c r="J43" s="377"/>
      <c r="K43" s="377"/>
      <c r="L43" s="377"/>
      <c r="M43" s="373"/>
      <c r="N43" s="259"/>
    </row>
    <row r="44" spans="1:14" x14ac:dyDescent="0.25">
      <c r="A44" s="257"/>
      <c r="B44" s="258"/>
      <c r="C44" s="371"/>
      <c r="D44" s="377"/>
      <c r="E44" s="377"/>
      <c r="F44" s="377"/>
      <c r="G44" s="377"/>
      <c r="H44" s="377"/>
      <c r="I44" s="377"/>
      <c r="J44" s="377"/>
      <c r="K44" s="377"/>
      <c r="L44" s="377"/>
      <c r="M44" s="373"/>
      <c r="N44" s="259"/>
    </row>
    <row r="45" spans="1:14" x14ac:dyDescent="0.25">
      <c r="A45" s="257"/>
      <c r="B45" s="258"/>
      <c r="C45" s="371"/>
      <c r="D45" s="377"/>
      <c r="E45" s="377"/>
      <c r="F45" s="377"/>
      <c r="G45" s="377"/>
      <c r="H45" s="377"/>
      <c r="I45" s="377"/>
      <c r="J45" s="377"/>
      <c r="K45" s="377"/>
      <c r="L45" s="377"/>
      <c r="M45" s="373"/>
      <c r="N45" s="259"/>
    </row>
    <row r="46" spans="1:14" x14ac:dyDescent="0.25">
      <c r="A46" s="257"/>
      <c r="B46" s="258"/>
      <c r="C46" s="371"/>
      <c r="D46" s="377"/>
      <c r="E46" s="377"/>
      <c r="F46" s="377"/>
      <c r="G46" s="377"/>
      <c r="H46" s="377"/>
      <c r="I46" s="377"/>
      <c r="J46" s="377"/>
      <c r="K46" s="377"/>
      <c r="L46" s="377"/>
      <c r="M46" s="373"/>
      <c r="N46" s="259"/>
    </row>
    <row r="47" spans="1:14" x14ac:dyDescent="0.25">
      <c r="A47" s="257"/>
      <c r="B47" s="258"/>
      <c r="C47" s="371"/>
      <c r="D47" s="377"/>
      <c r="E47" s="377"/>
      <c r="F47" s="377"/>
      <c r="G47" s="377"/>
      <c r="H47" s="377"/>
      <c r="I47" s="377"/>
      <c r="J47" s="377"/>
      <c r="K47" s="377"/>
      <c r="L47" s="377"/>
      <c r="M47" s="373"/>
      <c r="N47" s="259"/>
    </row>
    <row r="48" spans="1:14" x14ac:dyDescent="0.25">
      <c r="A48" s="257"/>
      <c r="B48" s="258"/>
      <c r="C48" s="371"/>
      <c r="D48" s="377"/>
      <c r="E48" s="377"/>
      <c r="F48" s="377"/>
      <c r="G48" s="377"/>
      <c r="H48" s="377"/>
      <c r="I48" s="377"/>
      <c r="J48" s="377"/>
      <c r="K48" s="377"/>
      <c r="L48" s="377"/>
      <c r="M48" s="373"/>
      <c r="N48" s="259"/>
    </row>
    <row r="49" spans="1:14" x14ac:dyDescent="0.25">
      <c r="A49" s="257"/>
      <c r="B49" s="258"/>
      <c r="C49" s="371"/>
      <c r="D49" s="377"/>
      <c r="E49" s="377"/>
      <c r="F49" s="377"/>
      <c r="G49" s="377"/>
      <c r="H49" s="377"/>
      <c r="I49" s="377"/>
      <c r="J49" s="377"/>
      <c r="K49" s="377"/>
      <c r="L49" s="377"/>
      <c r="M49" s="373"/>
      <c r="N49" s="259"/>
    </row>
    <row r="50" spans="1:14" x14ac:dyDescent="0.25">
      <c r="A50" s="257"/>
      <c r="B50" s="258"/>
      <c r="C50" s="371"/>
      <c r="D50" s="377"/>
      <c r="E50" s="377"/>
      <c r="F50" s="377"/>
      <c r="G50" s="377"/>
      <c r="H50" s="377"/>
      <c r="I50" s="377"/>
      <c r="J50" s="377"/>
      <c r="K50" s="377"/>
      <c r="L50" s="377"/>
      <c r="M50" s="373"/>
      <c r="N50" s="259"/>
    </row>
    <row r="51" spans="1:14" x14ac:dyDescent="0.25">
      <c r="A51" s="257"/>
      <c r="B51" s="258"/>
      <c r="C51" s="371"/>
      <c r="D51" s="377"/>
      <c r="E51" s="377"/>
      <c r="F51" s="377"/>
      <c r="G51" s="377"/>
      <c r="H51" s="377"/>
      <c r="I51" s="377"/>
      <c r="J51" s="377"/>
      <c r="K51" s="377"/>
      <c r="L51" s="377"/>
      <c r="M51" s="373"/>
      <c r="N51" s="259"/>
    </row>
    <row r="52" spans="1:14" x14ac:dyDescent="0.25">
      <c r="A52" s="257"/>
      <c r="B52" s="258"/>
      <c r="C52" s="371"/>
      <c r="D52" s="377"/>
      <c r="E52" s="377"/>
      <c r="F52" s="377"/>
      <c r="G52" s="377"/>
      <c r="H52" s="377"/>
      <c r="I52" s="377"/>
      <c r="J52" s="377"/>
      <c r="K52" s="377"/>
      <c r="L52" s="377"/>
      <c r="M52" s="373"/>
      <c r="N52" s="259"/>
    </row>
    <row r="53" spans="1:14" x14ac:dyDescent="0.25">
      <c r="A53" s="257"/>
      <c r="B53" s="258"/>
      <c r="C53" s="371"/>
      <c r="D53" s="377"/>
      <c r="E53" s="377"/>
      <c r="F53" s="377"/>
      <c r="G53" s="377"/>
      <c r="H53" s="377"/>
      <c r="I53" s="377"/>
      <c r="J53" s="377"/>
      <c r="K53" s="377"/>
      <c r="L53" s="377"/>
      <c r="M53" s="373"/>
      <c r="N53" s="259"/>
    </row>
    <row r="54" spans="1:14" x14ac:dyDescent="0.25">
      <c r="A54" s="257"/>
      <c r="B54" s="258"/>
      <c r="C54" s="371"/>
      <c r="D54" s="377"/>
      <c r="E54" s="377"/>
      <c r="F54" s="377"/>
      <c r="G54" s="377"/>
      <c r="H54" s="377"/>
      <c r="I54" s="377"/>
      <c r="J54" s="377"/>
      <c r="K54" s="377"/>
      <c r="L54" s="377"/>
      <c r="M54" s="373"/>
      <c r="N54" s="259"/>
    </row>
    <row r="55" spans="1:14" x14ac:dyDescent="0.25">
      <c r="A55" s="257"/>
      <c r="B55" s="258"/>
      <c r="C55" s="371"/>
      <c r="D55" s="377"/>
      <c r="E55" s="377"/>
      <c r="F55" s="377"/>
      <c r="G55" s="377"/>
      <c r="H55" s="377"/>
      <c r="I55" s="377"/>
      <c r="J55" s="377"/>
      <c r="K55" s="377"/>
      <c r="L55" s="377"/>
      <c r="M55" s="373"/>
      <c r="N55" s="259"/>
    </row>
    <row r="56" spans="1:14" x14ac:dyDescent="0.25">
      <c r="A56" s="257"/>
      <c r="B56" s="258"/>
      <c r="C56" s="371"/>
      <c r="D56" s="377"/>
      <c r="E56" s="377"/>
      <c r="F56" s="377"/>
      <c r="G56" s="377"/>
      <c r="H56" s="377"/>
      <c r="I56" s="377"/>
      <c r="J56" s="377"/>
      <c r="K56" s="377"/>
      <c r="L56" s="377"/>
      <c r="M56" s="373"/>
      <c r="N56" s="259"/>
    </row>
    <row r="57" spans="1:14" x14ac:dyDescent="0.25">
      <c r="A57" s="257"/>
      <c r="B57" s="258"/>
      <c r="C57" s="371"/>
      <c r="D57" s="377"/>
      <c r="E57" s="377"/>
      <c r="F57" s="377"/>
      <c r="G57" s="377"/>
      <c r="H57" s="377"/>
      <c r="I57" s="377"/>
      <c r="J57" s="377"/>
      <c r="K57" s="377"/>
      <c r="L57" s="377"/>
      <c r="M57" s="373"/>
      <c r="N57" s="259"/>
    </row>
    <row r="58" spans="1:14" x14ac:dyDescent="0.25">
      <c r="A58" s="257"/>
      <c r="B58" s="258"/>
      <c r="C58" s="371"/>
      <c r="D58" s="377"/>
      <c r="E58" s="377"/>
      <c r="F58" s="377"/>
      <c r="G58" s="377"/>
      <c r="H58" s="377"/>
      <c r="I58" s="377"/>
      <c r="J58" s="377"/>
      <c r="K58" s="377"/>
      <c r="L58" s="377"/>
      <c r="M58" s="373"/>
      <c r="N58" s="259"/>
    </row>
    <row r="59" spans="1:14" x14ac:dyDescent="0.25">
      <c r="A59" s="257"/>
      <c r="B59" s="258"/>
      <c r="C59" s="371"/>
      <c r="D59" s="377"/>
      <c r="E59" s="377"/>
      <c r="F59" s="377"/>
      <c r="G59" s="377"/>
      <c r="H59" s="377"/>
      <c r="I59" s="377"/>
      <c r="J59" s="377"/>
      <c r="K59" s="377"/>
      <c r="L59" s="377"/>
      <c r="M59" s="373"/>
      <c r="N59" s="259"/>
    </row>
    <row r="60" spans="1:14" x14ac:dyDescent="0.25">
      <c r="A60" s="257"/>
      <c r="B60" s="258"/>
      <c r="C60" s="371"/>
      <c r="D60" s="377"/>
      <c r="E60" s="377"/>
      <c r="F60" s="377"/>
      <c r="G60" s="377"/>
      <c r="H60" s="377"/>
      <c r="I60" s="377"/>
      <c r="J60" s="377"/>
      <c r="K60" s="377"/>
      <c r="L60" s="377"/>
      <c r="M60" s="373"/>
      <c r="N60" s="259"/>
    </row>
    <row r="61" spans="1:14" x14ac:dyDescent="0.25">
      <c r="A61" s="257"/>
      <c r="B61" s="258"/>
      <c r="C61" s="371"/>
      <c r="D61" s="377"/>
      <c r="E61" s="377"/>
      <c r="F61" s="377"/>
      <c r="G61" s="377"/>
      <c r="H61" s="377"/>
      <c r="I61" s="377"/>
      <c r="J61" s="377"/>
      <c r="K61" s="377"/>
      <c r="L61" s="377"/>
      <c r="M61" s="373"/>
      <c r="N61" s="259"/>
    </row>
    <row r="62" spans="1:14" x14ac:dyDescent="0.25">
      <c r="A62" s="257"/>
      <c r="B62" s="258"/>
      <c r="C62" s="374"/>
      <c r="D62" s="375"/>
      <c r="E62" s="375"/>
      <c r="F62" s="375"/>
      <c r="G62" s="375"/>
      <c r="H62" s="375"/>
      <c r="I62" s="375"/>
      <c r="J62" s="375"/>
      <c r="K62" s="375"/>
      <c r="L62" s="375"/>
      <c r="M62" s="376"/>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6A941-453D-4F2D-9CD6-58DB86E606EB}">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6" t="s">
        <v>234</v>
      </c>
      <c r="B1" s="357"/>
      <c r="C1" s="357"/>
      <c r="D1" s="357"/>
      <c r="E1" s="357"/>
      <c r="F1" s="357"/>
      <c r="G1" s="357"/>
      <c r="H1" s="357"/>
      <c r="I1" s="357"/>
      <c r="J1" s="357"/>
      <c r="K1" s="357"/>
      <c r="L1" s="357"/>
      <c r="M1" s="357"/>
      <c r="N1" s="358"/>
    </row>
    <row r="2" spans="1:14" ht="23.25" customHeight="1" x14ac:dyDescent="0.3">
      <c r="A2" s="353" t="s">
        <v>314</v>
      </c>
      <c r="B2" s="354"/>
      <c r="C2" s="354"/>
      <c r="D2" s="354"/>
      <c r="E2" s="354"/>
      <c r="F2" s="354"/>
      <c r="G2" s="354"/>
      <c r="H2" s="354"/>
      <c r="I2" s="354"/>
      <c r="J2" s="354"/>
      <c r="K2" s="354"/>
      <c r="L2" s="354"/>
      <c r="M2" s="354"/>
      <c r="N2" s="355"/>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First National Insurance Company of America</v>
      </c>
      <c r="F4" s="114"/>
      <c r="G4" s="114"/>
      <c r="H4" s="115"/>
      <c r="I4" s="115"/>
      <c r="J4" s="115"/>
      <c r="K4" s="116"/>
      <c r="L4" s="63"/>
      <c r="M4" s="76" t="s">
        <v>55</v>
      </c>
      <c r="N4" s="164">
        <f>'Cover Page'!L9</f>
        <v>24724</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ht="15" customHeight="1" x14ac:dyDescent="0.25">
      <c r="A14" s="257"/>
      <c r="B14" s="259"/>
      <c r="C14" s="388" t="s">
        <v>371</v>
      </c>
      <c r="D14" s="389"/>
      <c r="E14" s="389"/>
      <c r="F14" s="389"/>
      <c r="G14" s="389"/>
      <c r="H14" s="389"/>
      <c r="I14" s="389"/>
      <c r="J14" s="389"/>
      <c r="K14" s="389"/>
      <c r="L14" s="389"/>
      <c r="M14" s="390"/>
      <c r="N14" s="259"/>
    </row>
    <row r="15" spans="1:14" x14ac:dyDescent="0.25">
      <c r="A15" s="257"/>
      <c r="B15" s="259"/>
      <c r="C15" s="391"/>
      <c r="D15" s="392"/>
      <c r="E15" s="392"/>
      <c r="F15" s="392"/>
      <c r="G15" s="392"/>
      <c r="H15" s="392"/>
      <c r="I15" s="392"/>
      <c r="J15" s="392"/>
      <c r="K15" s="392"/>
      <c r="L15" s="392"/>
      <c r="M15" s="393"/>
      <c r="N15" s="259"/>
    </row>
    <row r="16" spans="1:14" x14ac:dyDescent="0.25">
      <c r="A16" s="257"/>
      <c r="B16" s="259"/>
      <c r="C16" s="391"/>
      <c r="D16" s="392"/>
      <c r="E16" s="392"/>
      <c r="F16" s="392"/>
      <c r="G16" s="392"/>
      <c r="H16" s="392"/>
      <c r="I16" s="392"/>
      <c r="J16" s="392"/>
      <c r="K16" s="392"/>
      <c r="L16" s="392"/>
      <c r="M16" s="393"/>
      <c r="N16" s="259"/>
    </row>
    <row r="17" spans="1:14" x14ac:dyDescent="0.25">
      <c r="A17" s="257"/>
      <c r="B17" s="259"/>
      <c r="C17" s="391"/>
      <c r="D17" s="392"/>
      <c r="E17" s="392"/>
      <c r="F17" s="392"/>
      <c r="G17" s="392"/>
      <c r="H17" s="392"/>
      <c r="I17" s="392"/>
      <c r="J17" s="392"/>
      <c r="K17" s="392"/>
      <c r="L17" s="392"/>
      <c r="M17" s="393"/>
      <c r="N17" s="259"/>
    </row>
    <row r="18" spans="1:14" x14ac:dyDescent="0.25">
      <c r="A18" s="257"/>
      <c r="B18" s="259"/>
      <c r="C18" s="391"/>
      <c r="D18" s="392"/>
      <c r="E18" s="392"/>
      <c r="F18" s="392"/>
      <c r="G18" s="392"/>
      <c r="H18" s="392"/>
      <c r="I18" s="392"/>
      <c r="J18" s="392"/>
      <c r="K18" s="392"/>
      <c r="L18" s="392"/>
      <c r="M18" s="393"/>
      <c r="N18" s="259"/>
    </row>
    <row r="19" spans="1:14" x14ac:dyDescent="0.25">
      <c r="A19" s="257"/>
      <c r="B19" s="259"/>
      <c r="C19" s="391"/>
      <c r="D19" s="392"/>
      <c r="E19" s="392"/>
      <c r="F19" s="392"/>
      <c r="G19" s="392"/>
      <c r="H19" s="392"/>
      <c r="I19" s="392"/>
      <c r="J19" s="392"/>
      <c r="K19" s="392"/>
      <c r="L19" s="392"/>
      <c r="M19" s="393"/>
      <c r="N19" s="259"/>
    </row>
    <row r="20" spans="1:14" x14ac:dyDescent="0.25">
      <c r="A20" s="257"/>
      <c r="B20" s="259"/>
      <c r="C20" s="391"/>
      <c r="D20" s="392"/>
      <c r="E20" s="392"/>
      <c r="F20" s="392"/>
      <c r="G20" s="392"/>
      <c r="H20" s="392"/>
      <c r="I20" s="392"/>
      <c r="J20" s="392"/>
      <c r="K20" s="392"/>
      <c r="L20" s="392"/>
      <c r="M20" s="393"/>
      <c r="N20" s="259"/>
    </row>
    <row r="21" spans="1:14" x14ac:dyDescent="0.25">
      <c r="A21" s="257"/>
      <c r="B21" s="259"/>
      <c r="C21" s="391"/>
      <c r="D21" s="392"/>
      <c r="E21" s="392"/>
      <c r="F21" s="392"/>
      <c r="G21" s="392"/>
      <c r="H21" s="392"/>
      <c r="I21" s="392"/>
      <c r="J21" s="392"/>
      <c r="K21" s="392"/>
      <c r="L21" s="392"/>
      <c r="M21" s="393"/>
      <c r="N21" s="259"/>
    </row>
    <row r="22" spans="1:14" x14ac:dyDescent="0.25">
      <c r="A22" s="257"/>
      <c r="B22" s="259"/>
      <c r="C22" s="391"/>
      <c r="D22" s="392"/>
      <c r="E22" s="392"/>
      <c r="F22" s="392"/>
      <c r="G22" s="392"/>
      <c r="H22" s="392"/>
      <c r="I22" s="392"/>
      <c r="J22" s="392"/>
      <c r="K22" s="392"/>
      <c r="L22" s="392"/>
      <c r="M22" s="393"/>
      <c r="N22" s="259"/>
    </row>
    <row r="23" spans="1:14" x14ac:dyDescent="0.25">
      <c r="A23" s="257"/>
      <c r="B23" s="259"/>
      <c r="C23" s="394"/>
      <c r="D23" s="395"/>
      <c r="E23" s="395"/>
      <c r="F23" s="395"/>
      <c r="G23" s="395"/>
      <c r="H23" s="395"/>
      <c r="I23" s="395"/>
      <c r="J23" s="395"/>
      <c r="K23" s="395"/>
      <c r="L23" s="395"/>
      <c r="M23" s="396"/>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8"/>
      <c r="D33" s="369"/>
      <c r="E33" s="369"/>
      <c r="F33" s="369"/>
      <c r="G33" s="369"/>
      <c r="H33" s="369"/>
      <c r="I33" s="369"/>
      <c r="J33" s="369"/>
      <c r="K33" s="369"/>
      <c r="L33" s="369"/>
      <c r="M33" s="370"/>
      <c r="N33" s="259"/>
    </row>
    <row r="34" spans="1:14" x14ac:dyDescent="0.25">
      <c r="A34" s="257"/>
      <c r="B34" s="258"/>
      <c r="C34" s="371"/>
      <c r="D34" s="377"/>
      <c r="E34" s="377"/>
      <c r="F34" s="377"/>
      <c r="G34" s="377"/>
      <c r="H34" s="377"/>
      <c r="I34" s="377"/>
      <c r="J34" s="377"/>
      <c r="K34" s="377"/>
      <c r="L34" s="377"/>
      <c r="M34" s="373"/>
      <c r="N34" s="259"/>
    </row>
    <row r="35" spans="1:14" x14ac:dyDescent="0.25">
      <c r="A35" s="257"/>
      <c r="B35" s="258"/>
      <c r="C35" s="371"/>
      <c r="D35" s="377"/>
      <c r="E35" s="377"/>
      <c r="F35" s="377"/>
      <c r="G35" s="377"/>
      <c r="H35" s="377"/>
      <c r="I35" s="377"/>
      <c r="J35" s="377"/>
      <c r="K35" s="377"/>
      <c r="L35" s="377"/>
      <c r="M35" s="373"/>
      <c r="N35" s="259"/>
    </row>
    <row r="36" spans="1:14" x14ac:dyDescent="0.25">
      <c r="A36" s="257"/>
      <c r="B36" s="258"/>
      <c r="C36" s="371"/>
      <c r="D36" s="377"/>
      <c r="E36" s="377"/>
      <c r="F36" s="377"/>
      <c r="G36" s="377"/>
      <c r="H36" s="377"/>
      <c r="I36" s="377"/>
      <c r="J36" s="377"/>
      <c r="K36" s="377"/>
      <c r="L36" s="377"/>
      <c r="M36" s="373"/>
      <c r="N36" s="259"/>
    </row>
    <row r="37" spans="1:14" x14ac:dyDescent="0.25">
      <c r="A37" s="257"/>
      <c r="B37" s="258"/>
      <c r="C37" s="371"/>
      <c r="D37" s="377"/>
      <c r="E37" s="377"/>
      <c r="F37" s="377"/>
      <c r="G37" s="377"/>
      <c r="H37" s="377"/>
      <c r="I37" s="377"/>
      <c r="J37" s="377"/>
      <c r="K37" s="377"/>
      <c r="L37" s="377"/>
      <c r="M37" s="373"/>
      <c r="N37" s="259"/>
    </row>
    <row r="38" spans="1:14" x14ac:dyDescent="0.25">
      <c r="A38" s="257"/>
      <c r="B38" s="258"/>
      <c r="C38" s="371"/>
      <c r="D38" s="377"/>
      <c r="E38" s="377"/>
      <c r="F38" s="377"/>
      <c r="G38" s="377"/>
      <c r="H38" s="377"/>
      <c r="I38" s="377"/>
      <c r="J38" s="377"/>
      <c r="K38" s="377"/>
      <c r="L38" s="377"/>
      <c r="M38" s="373"/>
      <c r="N38" s="259"/>
    </row>
    <row r="39" spans="1:14" x14ac:dyDescent="0.25">
      <c r="A39" s="257"/>
      <c r="B39" s="258"/>
      <c r="C39" s="371"/>
      <c r="D39" s="377"/>
      <c r="E39" s="377"/>
      <c r="F39" s="377"/>
      <c r="G39" s="377"/>
      <c r="H39" s="377"/>
      <c r="I39" s="377"/>
      <c r="J39" s="377"/>
      <c r="K39" s="377"/>
      <c r="L39" s="377"/>
      <c r="M39" s="373"/>
      <c r="N39" s="259"/>
    </row>
    <row r="40" spans="1:14" x14ac:dyDescent="0.25">
      <c r="A40" s="257"/>
      <c r="B40" s="258"/>
      <c r="C40" s="371"/>
      <c r="D40" s="377"/>
      <c r="E40" s="377"/>
      <c r="F40" s="377"/>
      <c r="G40" s="377"/>
      <c r="H40" s="377"/>
      <c r="I40" s="377"/>
      <c r="J40" s="377"/>
      <c r="K40" s="377"/>
      <c r="L40" s="377"/>
      <c r="M40" s="373"/>
      <c r="N40" s="259"/>
    </row>
    <row r="41" spans="1:14" x14ac:dyDescent="0.25">
      <c r="A41" s="257"/>
      <c r="B41" s="258"/>
      <c r="C41" s="371"/>
      <c r="D41" s="377"/>
      <c r="E41" s="377"/>
      <c r="F41" s="377"/>
      <c r="G41" s="377"/>
      <c r="H41" s="377"/>
      <c r="I41" s="377"/>
      <c r="J41" s="377"/>
      <c r="K41" s="377"/>
      <c r="L41" s="377"/>
      <c r="M41" s="373"/>
      <c r="N41" s="259"/>
    </row>
    <row r="42" spans="1:14" x14ac:dyDescent="0.25">
      <c r="A42" s="257"/>
      <c r="B42" s="258"/>
      <c r="C42" s="371"/>
      <c r="D42" s="377"/>
      <c r="E42" s="377"/>
      <c r="F42" s="377"/>
      <c r="G42" s="377"/>
      <c r="H42" s="377"/>
      <c r="I42" s="377"/>
      <c r="J42" s="377"/>
      <c r="K42" s="377"/>
      <c r="L42" s="377"/>
      <c r="M42" s="373"/>
      <c r="N42" s="259"/>
    </row>
    <row r="43" spans="1:14" x14ac:dyDescent="0.25">
      <c r="A43" s="257"/>
      <c r="B43" s="258"/>
      <c r="C43" s="371"/>
      <c r="D43" s="377"/>
      <c r="E43" s="377"/>
      <c r="F43" s="377"/>
      <c r="G43" s="377"/>
      <c r="H43" s="377"/>
      <c r="I43" s="377"/>
      <c r="J43" s="377"/>
      <c r="K43" s="377"/>
      <c r="L43" s="377"/>
      <c r="M43" s="373"/>
      <c r="N43" s="259"/>
    </row>
    <row r="44" spans="1:14" x14ac:dyDescent="0.25">
      <c r="A44" s="257"/>
      <c r="B44" s="258"/>
      <c r="C44" s="371"/>
      <c r="D44" s="377"/>
      <c r="E44" s="377"/>
      <c r="F44" s="377"/>
      <c r="G44" s="377"/>
      <c r="H44" s="377"/>
      <c r="I44" s="377"/>
      <c r="J44" s="377"/>
      <c r="K44" s="377"/>
      <c r="L44" s="377"/>
      <c r="M44" s="373"/>
      <c r="N44" s="259"/>
    </row>
    <row r="45" spans="1:14" x14ac:dyDescent="0.25">
      <c r="A45" s="257"/>
      <c r="B45" s="258"/>
      <c r="C45" s="371"/>
      <c r="D45" s="377"/>
      <c r="E45" s="377"/>
      <c r="F45" s="377"/>
      <c r="G45" s="377"/>
      <c r="H45" s="377"/>
      <c r="I45" s="377"/>
      <c r="J45" s="377"/>
      <c r="K45" s="377"/>
      <c r="L45" s="377"/>
      <c r="M45" s="373"/>
      <c r="N45" s="259"/>
    </row>
    <row r="46" spans="1:14" x14ac:dyDescent="0.25">
      <c r="A46" s="257"/>
      <c r="B46" s="258"/>
      <c r="C46" s="371"/>
      <c r="D46" s="377"/>
      <c r="E46" s="377"/>
      <c r="F46" s="377"/>
      <c r="G46" s="377"/>
      <c r="H46" s="377"/>
      <c r="I46" s="377"/>
      <c r="J46" s="377"/>
      <c r="K46" s="377"/>
      <c r="L46" s="377"/>
      <c r="M46" s="373"/>
      <c r="N46" s="259"/>
    </row>
    <row r="47" spans="1:14" x14ac:dyDescent="0.25">
      <c r="A47" s="257"/>
      <c r="B47" s="258"/>
      <c r="C47" s="371"/>
      <c r="D47" s="377"/>
      <c r="E47" s="377"/>
      <c r="F47" s="377"/>
      <c r="G47" s="377"/>
      <c r="H47" s="377"/>
      <c r="I47" s="377"/>
      <c r="J47" s="377"/>
      <c r="K47" s="377"/>
      <c r="L47" s="377"/>
      <c r="M47" s="373"/>
      <c r="N47" s="259"/>
    </row>
    <row r="48" spans="1:14" x14ac:dyDescent="0.25">
      <c r="A48" s="257"/>
      <c r="B48" s="258"/>
      <c r="C48" s="371"/>
      <c r="D48" s="377"/>
      <c r="E48" s="377"/>
      <c r="F48" s="377"/>
      <c r="G48" s="377"/>
      <c r="H48" s="377"/>
      <c r="I48" s="377"/>
      <c r="J48" s="377"/>
      <c r="K48" s="377"/>
      <c r="L48" s="377"/>
      <c r="M48" s="373"/>
      <c r="N48" s="259"/>
    </row>
    <row r="49" spans="1:14" x14ac:dyDescent="0.25">
      <c r="A49" s="257"/>
      <c r="B49" s="258"/>
      <c r="C49" s="371"/>
      <c r="D49" s="377"/>
      <c r="E49" s="377"/>
      <c r="F49" s="377"/>
      <c r="G49" s="377"/>
      <c r="H49" s="377"/>
      <c r="I49" s="377"/>
      <c r="J49" s="377"/>
      <c r="K49" s="377"/>
      <c r="L49" s="377"/>
      <c r="M49" s="373"/>
      <c r="N49" s="259"/>
    </row>
    <row r="50" spans="1:14" x14ac:dyDescent="0.25">
      <c r="A50" s="257"/>
      <c r="B50" s="258"/>
      <c r="C50" s="371"/>
      <c r="D50" s="377"/>
      <c r="E50" s="377"/>
      <c r="F50" s="377"/>
      <c r="G50" s="377"/>
      <c r="H50" s="377"/>
      <c r="I50" s="377"/>
      <c r="J50" s="377"/>
      <c r="K50" s="377"/>
      <c r="L50" s="377"/>
      <c r="M50" s="373"/>
      <c r="N50" s="259"/>
    </row>
    <row r="51" spans="1:14" x14ac:dyDescent="0.25">
      <c r="A51" s="257"/>
      <c r="B51" s="258"/>
      <c r="C51" s="371"/>
      <c r="D51" s="377"/>
      <c r="E51" s="377"/>
      <c r="F51" s="377"/>
      <c r="G51" s="377"/>
      <c r="H51" s="377"/>
      <c r="I51" s="377"/>
      <c r="J51" s="377"/>
      <c r="K51" s="377"/>
      <c r="L51" s="377"/>
      <c r="M51" s="373"/>
      <c r="N51" s="259"/>
    </row>
    <row r="52" spans="1:14" x14ac:dyDescent="0.25">
      <c r="A52" s="257"/>
      <c r="B52" s="258"/>
      <c r="C52" s="371"/>
      <c r="D52" s="377"/>
      <c r="E52" s="377"/>
      <c r="F52" s="377"/>
      <c r="G52" s="377"/>
      <c r="H52" s="377"/>
      <c r="I52" s="377"/>
      <c r="J52" s="377"/>
      <c r="K52" s="377"/>
      <c r="L52" s="377"/>
      <c r="M52" s="373"/>
      <c r="N52" s="259"/>
    </row>
    <row r="53" spans="1:14" x14ac:dyDescent="0.25">
      <c r="A53" s="257"/>
      <c r="B53" s="258"/>
      <c r="C53" s="371"/>
      <c r="D53" s="377"/>
      <c r="E53" s="377"/>
      <c r="F53" s="377"/>
      <c r="G53" s="377"/>
      <c r="H53" s="377"/>
      <c r="I53" s="377"/>
      <c r="J53" s="377"/>
      <c r="K53" s="377"/>
      <c r="L53" s="377"/>
      <c r="M53" s="373"/>
      <c r="N53" s="259"/>
    </row>
    <row r="54" spans="1:14" x14ac:dyDescent="0.25">
      <c r="A54" s="257"/>
      <c r="B54" s="258"/>
      <c r="C54" s="371"/>
      <c r="D54" s="377"/>
      <c r="E54" s="377"/>
      <c r="F54" s="377"/>
      <c r="G54" s="377"/>
      <c r="H54" s="377"/>
      <c r="I54" s="377"/>
      <c r="J54" s="377"/>
      <c r="K54" s="377"/>
      <c r="L54" s="377"/>
      <c r="M54" s="373"/>
      <c r="N54" s="259"/>
    </row>
    <row r="55" spans="1:14" x14ac:dyDescent="0.25">
      <c r="A55" s="257"/>
      <c r="B55" s="258"/>
      <c r="C55" s="371"/>
      <c r="D55" s="377"/>
      <c r="E55" s="377"/>
      <c r="F55" s="377"/>
      <c r="G55" s="377"/>
      <c r="H55" s="377"/>
      <c r="I55" s="377"/>
      <c r="J55" s="377"/>
      <c r="K55" s="377"/>
      <c r="L55" s="377"/>
      <c r="M55" s="373"/>
      <c r="N55" s="259"/>
    </row>
    <row r="56" spans="1:14" x14ac:dyDescent="0.25">
      <c r="A56" s="257"/>
      <c r="B56" s="258"/>
      <c r="C56" s="371"/>
      <c r="D56" s="377"/>
      <c r="E56" s="377"/>
      <c r="F56" s="377"/>
      <c r="G56" s="377"/>
      <c r="H56" s="377"/>
      <c r="I56" s="377"/>
      <c r="J56" s="377"/>
      <c r="K56" s="377"/>
      <c r="L56" s="377"/>
      <c r="M56" s="373"/>
      <c r="N56" s="259"/>
    </row>
    <row r="57" spans="1:14" x14ac:dyDescent="0.25">
      <c r="A57" s="257"/>
      <c r="B57" s="258"/>
      <c r="C57" s="371"/>
      <c r="D57" s="377"/>
      <c r="E57" s="377"/>
      <c r="F57" s="377"/>
      <c r="G57" s="377"/>
      <c r="H57" s="377"/>
      <c r="I57" s="377"/>
      <c r="J57" s="377"/>
      <c r="K57" s="377"/>
      <c r="L57" s="377"/>
      <c r="M57" s="373"/>
      <c r="N57" s="259"/>
    </row>
    <row r="58" spans="1:14" x14ac:dyDescent="0.25">
      <c r="A58" s="257"/>
      <c r="B58" s="258"/>
      <c r="C58" s="371"/>
      <c r="D58" s="377"/>
      <c r="E58" s="377"/>
      <c r="F58" s="377"/>
      <c r="G58" s="377"/>
      <c r="H58" s="377"/>
      <c r="I58" s="377"/>
      <c r="J58" s="377"/>
      <c r="K58" s="377"/>
      <c r="L58" s="377"/>
      <c r="M58" s="373"/>
      <c r="N58" s="259"/>
    </row>
    <row r="59" spans="1:14" x14ac:dyDescent="0.25">
      <c r="A59" s="257"/>
      <c r="B59" s="258"/>
      <c r="C59" s="371"/>
      <c r="D59" s="377"/>
      <c r="E59" s="377"/>
      <c r="F59" s="377"/>
      <c r="G59" s="377"/>
      <c r="H59" s="377"/>
      <c r="I59" s="377"/>
      <c r="J59" s="377"/>
      <c r="K59" s="377"/>
      <c r="L59" s="377"/>
      <c r="M59" s="373"/>
      <c r="N59" s="259"/>
    </row>
    <row r="60" spans="1:14" x14ac:dyDescent="0.25">
      <c r="A60" s="257"/>
      <c r="B60" s="258"/>
      <c r="C60" s="371"/>
      <c r="D60" s="377"/>
      <c r="E60" s="377"/>
      <c r="F60" s="377"/>
      <c r="G60" s="377"/>
      <c r="H60" s="377"/>
      <c r="I60" s="377"/>
      <c r="J60" s="377"/>
      <c r="K60" s="377"/>
      <c r="L60" s="377"/>
      <c r="M60" s="373"/>
      <c r="N60" s="259"/>
    </row>
    <row r="61" spans="1:14" x14ac:dyDescent="0.25">
      <c r="A61" s="257"/>
      <c r="B61" s="258"/>
      <c r="C61" s="371"/>
      <c r="D61" s="377"/>
      <c r="E61" s="377"/>
      <c r="F61" s="377"/>
      <c r="G61" s="377"/>
      <c r="H61" s="377"/>
      <c r="I61" s="377"/>
      <c r="J61" s="377"/>
      <c r="K61" s="377"/>
      <c r="L61" s="377"/>
      <c r="M61" s="373"/>
      <c r="N61" s="259"/>
    </row>
    <row r="62" spans="1:14" x14ac:dyDescent="0.25">
      <c r="A62" s="257"/>
      <c r="B62" s="258"/>
      <c r="C62" s="374"/>
      <c r="D62" s="375"/>
      <c r="E62" s="375"/>
      <c r="F62" s="375"/>
      <c r="G62" s="375"/>
      <c r="H62" s="375"/>
      <c r="I62" s="375"/>
      <c r="J62" s="375"/>
      <c r="K62" s="375"/>
      <c r="L62" s="375"/>
      <c r="M62" s="376"/>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 sqref="A3:N3"/>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8" t="s">
        <v>19</v>
      </c>
      <c r="B1" s="378"/>
      <c r="C1" s="378"/>
      <c r="D1" s="378"/>
      <c r="E1" s="378"/>
      <c r="F1" s="378"/>
      <c r="G1" s="378"/>
      <c r="H1" s="378"/>
      <c r="I1" s="378"/>
      <c r="J1" s="378"/>
      <c r="K1" s="378"/>
      <c r="L1" s="378"/>
      <c r="M1" s="378"/>
      <c r="N1" s="70"/>
      <c r="O1" s="70"/>
      <c r="P1" s="70"/>
      <c r="Q1" s="71"/>
      <c r="R1" s="71"/>
    </row>
    <row r="2" spans="1:21" ht="26.25" customHeight="1" x14ac:dyDescent="0.35">
      <c r="A2" s="379" t="s">
        <v>18</v>
      </c>
      <c r="B2" s="379"/>
      <c r="C2" s="379"/>
      <c r="D2" s="379"/>
      <c r="E2" s="379"/>
      <c r="F2" s="379"/>
      <c r="G2" s="379"/>
      <c r="H2" s="379"/>
      <c r="I2" s="379"/>
      <c r="J2" s="379"/>
      <c r="K2" s="379"/>
      <c r="L2" s="379"/>
      <c r="M2" s="379"/>
      <c r="N2" s="71"/>
      <c r="O2" s="71"/>
      <c r="P2" s="71"/>
      <c r="Q2" s="71"/>
      <c r="R2" s="71"/>
    </row>
    <row r="3" spans="1:21" ht="18" x14ac:dyDescent="0.25">
      <c r="A3" s="345" t="str">
        <f>'Cover Page'!A5:N5</f>
        <v>For Reporting Period: January, February, and March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First National Insurance Company of America</v>
      </c>
      <c r="C5" s="162"/>
      <c r="D5" s="274"/>
      <c r="E5" s="182"/>
      <c r="F5" s="221"/>
      <c r="G5" s="221"/>
      <c r="H5" s="221"/>
      <c r="I5" s="221"/>
      <c r="J5" s="221"/>
      <c r="K5" s="222"/>
      <c r="L5" s="192" t="s">
        <v>55</v>
      </c>
      <c r="M5" s="333">
        <f>'Cover Page'!L9</f>
        <v>24724</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Liberty Mutual Group</v>
      </c>
      <c r="C7" s="163"/>
      <c r="D7" s="163"/>
      <c r="E7" s="184"/>
      <c r="F7" s="223"/>
      <c r="G7" s="223"/>
      <c r="H7" s="223"/>
      <c r="I7" s="223"/>
      <c r="J7" s="223"/>
      <c r="K7" s="224"/>
      <c r="L7" s="145" t="s">
        <v>56</v>
      </c>
      <c r="M7" s="335">
        <f>'Cover Page'!L13</f>
        <v>111</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24724</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24724</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24724</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24724</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24724</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24724</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24724</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24724</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24724</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24724</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24724</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24724</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24724</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24724</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24724</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24724</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24724</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24724</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24724</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24724</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24724</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24724</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24724</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24724</v>
      </c>
      <c r="B40" s="318"/>
      <c r="C40" s="318"/>
      <c r="D40" s="318"/>
      <c r="E40" s="318"/>
      <c r="F40" s="323"/>
      <c r="G40" s="324"/>
      <c r="H40" s="325"/>
      <c r="I40" s="325"/>
      <c r="J40" s="325"/>
      <c r="K40" s="323"/>
      <c r="L40" s="322"/>
      <c r="M40" s="322"/>
      <c r="O40" s="295" t="str">
        <f t="shared" si="1"/>
        <v>ASLine</v>
      </c>
    </row>
    <row r="41" spans="1:15" s="295" customFormat="1" x14ac:dyDescent="0.25">
      <c r="A41" s="321">
        <f t="shared" si="0"/>
        <v>24724</v>
      </c>
      <c r="B41" s="318"/>
      <c r="C41" s="318"/>
      <c r="D41" s="318"/>
      <c r="E41" s="318"/>
      <c r="F41" s="323"/>
      <c r="G41" s="324"/>
      <c r="H41" s="325"/>
      <c r="I41" s="325"/>
      <c r="J41" s="325"/>
      <c r="K41" s="323"/>
      <c r="L41" s="322"/>
      <c r="M41" s="322"/>
      <c r="O41" s="295" t="str">
        <f t="shared" si="1"/>
        <v>ASLine</v>
      </c>
    </row>
    <row r="42" spans="1:15" s="295" customFormat="1" x14ac:dyDescent="0.25">
      <c r="A42" s="321">
        <f t="shared" si="0"/>
        <v>24724</v>
      </c>
      <c r="B42" s="318"/>
      <c r="C42" s="318"/>
      <c r="D42" s="318"/>
      <c r="E42" s="318"/>
      <c r="F42" s="323"/>
      <c r="G42" s="324"/>
      <c r="H42" s="325"/>
      <c r="I42" s="325"/>
      <c r="J42" s="325"/>
      <c r="K42" s="323"/>
      <c r="L42" s="322"/>
      <c r="M42" s="322"/>
      <c r="O42" s="295" t="str">
        <f t="shared" si="1"/>
        <v>ASLine</v>
      </c>
    </row>
    <row r="43" spans="1:15" s="295" customFormat="1" x14ac:dyDescent="0.25">
      <c r="A43" s="321">
        <f t="shared" si="0"/>
        <v>24724</v>
      </c>
      <c r="B43" s="318"/>
      <c r="C43" s="318"/>
      <c r="D43" s="318"/>
      <c r="E43" s="318"/>
      <c r="F43" s="323"/>
      <c r="G43" s="324"/>
      <c r="H43" s="325"/>
      <c r="I43" s="325"/>
      <c r="J43" s="325"/>
      <c r="K43" s="323"/>
      <c r="L43" s="322"/>
      <c r="M43" s="322"/>
      <c r="O43" s="295" t="str">
        <f t="shared" si="1"/>
        <v>ASLine</v>
      </c>
    </row>
    <row r="44" spans="1:15" s="295" customFormat="1" x14ac:dyDescent="0.25">
      <c r="A44" s="321">
        <f t="shared" si="0"/>
        <v>24724</v>
      </c>
      <c r="B44" s="318"/>
      <c r="C44" s="318"/>
      <c r="D44" s="318"/>
      <c r="E44" s="318"/>
      <c r="F44" s="323"/>
      <c r="G44" s="324"/>
      <c r="H44" s="325"/>
      <c r="I44" s="325"/>
      <c r="J44" s="325"/>
      <c r="K44" s="323"/>
      <c r="L44" s="322"/>
      <c r="M44" s="322"/>
      <c r="O44" s="295" t="str">
        <f t="shared" si="1"/>
        <v>ASLine</v>
      </c>
    </row>
    <row r="45" spans="1:15" s="295" customFormat="1" x14ac:dyDescent="0.25">
      <c r="A45" s="321">
        <f t="shared" si="0"/>
        <v>24724</v>
      </c>
      <c r="B45" s="318"/>
      <c r="C45" s="318"/>
      <c r="D45" s="318"/>
      <c r="E45" s="318"/>
      <c r="F45" s="323"/>
      <c r="G45" s="324"/>
      <c r="H45" s="325"/>
      <c r="I45" s="325"/>
      <c r="J45" s="325"/>
      <c r="K45" s="323"/>
      <c r="L45" s="322"/>
      <c r="M45" s="322"/>
      <c r="O45" s="295" t="str">
        <f t="shared" si="1"/>
        <v>ASLine</v>
      </c>
    </row>
    <row r="46" spans="1:15" s="295" customFormat="1" x14ac:dyDescent="0.25">
      <c r="A46" s="321">
        <f t="shared" si="0"/>
        <v>24724</v>
      </c>
      <c r="B46" s="318"/>
      <c r="C46" s="318"/>
      <c r="D46" s="318"/>
      <c r="E46" s="318"/>
      <c r="F46" s="323"/>
      <c r="G46" s="324"/>
      <c r="H46" s="325"/>
      <c r="I46" s="325"/>
      <c r="J46" s="325"/>
      <c r="K46" s="323"/>
      <c r="L46" s="322"/>
      <c r="M46" s="322"/>
      <c r="O46" s="295" t="str">
        <f t="shared" si="1"/>
        <v>ASLine</v>
      </c>
    </row>
    <row r="47" spans="1:15" s="295" customFormat="1" x14ac:dyDescent="0.25">
      <c r="A47" s="321">
        <f t="shared" si="0"/>
        <v>24724</v>
      </c>
      <c r="B47" s="318"/>
      <c r="C47" s="318"/>
      <c r="D47" s="318"/>
      <c r="E47" s="318"/>
      <c r="F47" s="323"/>
      <c r="G47" s="324"/>
      <c r="H47" s="325"/>
      <c r="I47" s="325"/>
      <c r="J47" s="325"/>
      <c r="K47" s="323"/>
      <c r="L47" s="322"/>
      <c r="M47" s="322"/>
      <c r="O47" s="295" t="str">
        <f t="shared" si="1"/>
        <v>ASLine</v>
      </c>
    </row>
    <row r="48" spans="1:15" s="295" customFormat="1" x14ac:dyDescent="0.25">
      <c r="A48" s="321">
        <f t="shared" si="0"/>
        <v>24724</v>
      </c>
      <c r="B48" s="318"/>
      <c r="C48" s="318"/>
      <c r="D48" s="318"/>
      <c r="E48" s="318"/>
      <c r="F48" s="323"/>
      <c r="G48" s="324"/>
      <c r="H48" s="325"/>
      <c r="I48" s="325"/>
      <c r="J48" s="325"/>
      <c r="K48" s="323"/>
      <c r="L48" s="322"/>
      <c r="M48" s="322"/>
      <c r="O48" s="295" t="str">
        <f t="shared" si="1"/>
        <v>ASLine</v>
      </c>
    </row>
    <row r="49" spans="1:15" s="295" customFormat="1" x14ac:dyDescent="0.25">
      <c r="A49" s="321">
        <f t="shared" si="0"/>
        <v>24724</v>
      </c>
      <c r="B49" s="318"/>
      <c r="C49" s="318"/>
      <c r="D49" s="318"/>
      <c r="E49" s="318"/>
      <c r="F49" s="323"/>
      <c r="G49" s="324"/>
      <c r="H49" s="325"/>
      <c r="I49" s="325"/>
      <c r="J49" s="325"/>
      <c r="K49" s="323"/>
      <c r="L49" s="322"/>
      <c r="M49" s="322"/>
      <c r="O49" s="295" t="str">
        <f t="shared" si="1"/>
        <v>ASLine</v>
      </c>
    </row>
    <row r="50" spans="1:15" s="295" customFormat="1" x14ac:dyDescent="0.25">
      <c r="A50" s="321">
        <f t="shared" si="0"/>
        <v>24724</v>
      </c>
      <c r="B50" s="318"/>
      <c r="C50" s="318"/>
      <c r="D50" s="318"/>
      <c r="E50" s="318"/>
      <c r="F50" s="323"/>
      <c r="G50" s="324"/>
      <c r="H50" s="325"/>
      <c r="I50" s="325"/>
      <c r="J50" s="325"/>
      <c r="K50" s="323"/>
      <c r="L50" s="322"/>
      <c r="M50" s="322"/>
      <c r="O50" s="295" t="str">
        <f t="shared" si="1"/>
        <v>ASLine</v>
      </c>
    </row>
    <row r="51" spans="1:15" s="295" customFormat="1" x14ac:dyDescent="0.25">
      <c r="A51" s="321">
        <f t="shared" si="0"/>
        <v>24724</v>
      </c>
      <c r="B51" s="318"/>
      <c r="C51" s="318"/>
      <c r="D51" s="318"/>
      <c r="E51" s="318"/>
      <c r="F51" s="323"/>
      <c r="G51" s="324"/>
      <c r="H51" s="325"/>
      <c r="I51" s="325"/>
      <c r="J51" s="325"/>
      <c r="K51" s="323"/>
      <c r="L51" s="322"/>
      <c r="M51" s="322"/>
      <c r="O51" s="295" t="str">
        <f t="shared" si="1"/>
        <v>ASLine</v>
      </c>
    </row>
    <row r="52" spans="1:15" s="295" customFormat="1" x14ac:dyDescent="0.25">
      <c r="A52" s="321">
        <f t="shared" si="0"/>
        <v>24724</v>
      </c>
      <c r="B52" s="318"/>
      <c r="C52" s="318"/>
      <c r="D52" s="318"/>
      <c r="E52" s="318"/>
      <c r="F52" s="323"/>
      <c r="G52" s="324"/>
      <c r="H52" s="325"/>
      <c r="I52" s="325"/>
      <c r="J52" s="325"/>
      <c r="K52" s="323"/>
      <c r="L52" s="322"/>
      <c r="M52" s="322"/>
      <c r="O52" s="295" t="str">
        <f t="shared" si="1"/>
        <v>ASLine</v>
      </c>
    </row>
    <row r="53" spans="1:15" s="295" customFormat="1" x14ac:dyDescent="0.25">
      <c r="A53" s="321">
        <f t="shared" si="0"/>
        <v>24724</v>
      </c>
      <c r="B53" s="318"/>
      <c r="C53" s="318"/>
      <c r="D53" s="318"/>
      <c r="E53" s="318"/>
      <c r="F53" s="323"/>
      <c r="G53" s="324"/>
      <c r="H53" s="325"/>
      <c r="I53" s="325"/>
      <c r="J53" s="325"/>
      <c r="K53" s="323"/>
      <c r="L53" s="322"/>
      <c r="M53" s="322"/>
      <c r="O53" s="295" t="str">
        <f t="shared" si="1"/>
        <v>ASLine</v>
      </c>
    </row>
    <row r="54" spans="1:15" s="295" customFormat="1" x14ac:dyDescent="0.25">
      <c r="A54" s="321">
        <f t="shared" si="0"/>
        <v>24724</v>
      </c>
      <c r="B54" s="318"/>
      <c r="C54" s="318"/>
      <c r="D54" s="318"/>
      <c r="E54" s="318"/>
      <c r="F54" s="323"/>
      <c r="G54" s="324"/>
      <c r="H54" s="325"/>
      <c r="I54" s="325"/>
      <c r="J54" s="325"/>
      <c r="K54" s="323"/>
      <c r="L54" s="322"/>
      <c r="M54" s="322"/>
      <c r="O54" s="295" t="str">
        <f t="shared" si="1"/>
        <v>ASLine</v>
      </c>
    </row>
    <row r="55" spans="1:15" s="295" customFormat="1" x14ac:dyDescent="0.25">
      <c r="A55" s="321">
        <f t="shared" si="0"/>
        <v>24724</v>
      </c>
      <c r="B55" s="318"/>
      <c r="C55" s="318"/>
      <c r="D55" s="318"/>
      <c r="E55" s="318"/>
      <c r="F55" s="323"/>
      <c r="G55" s="324"/>
      <c r="H55" s="325"/>
      <c r="I55" s="325"/>
      <c r="J55" s="325"/>
      <c r="K55" s="323"/>
      <c r="L55" s="322"/>
      <c r="M55" s="322"/>
      <c r="O55" s="295" t="str">
        <f t="shared" si="1"/>
        <v>ASLine</v>
      </c>
    </row>
    <row r="56" spans="1:15" ht="15.75" x14ac:dyDescent="0.25">
      <c r="A56" s="321">
        <f t="shared" si="0"/>
        <v>24724</v>
      </c>
      <c r="B56" s="318"/>
      <c r="C56" s="318"/>
      <c r="D56" s="318"/>
      <c r="E56" s="318"/>
      <c r="F56" s="323"/>
      <c r="G56" s="324"/>
      <c r="H56" s="325"/>
      <c r="I56" s="325"/>
      <c r="J56" s="325"/>
      <c r="K56" s="323"/>
      <c r="L56" s="322"/>
      <c r="M56" s="322"/>
      <c r="O56" s="295" t="str">
        <f t="shared" si="1"/>
        <v>ASLine</v>
      </c>
    </row>
    <row r="57" spans="1:15" ht="15.75" x14ac:dyDescent="0.25">
      <c r="A57" s="321">
        <f t="shared" si="0"/>
        <v>24724</v>
      </c>
      <c r="B57" s="318"/>
      <c r="C57" s="318"/>
      <c r="D57" s="318"/>
      <c r="E57" s="318"/>
      <c r="F57" s="323"/>
      <c r="G57" s="324"/>
      <c r="H57" s="325"/>
      <c r="I57" s="325"/>
      <c r="J57" s="325"/>
      <c r="K57" s="323"/>
      <c r="L57" s="322"/>
      <c r="M57" s="322"/>
      <c r="O57" s="295" t="str">
        <f t="shared" si="1"/>
        <v>ASLine</v>
      </c>
    </row>
    <row r="58" spans="1:15" ht="15.75" x14ac:dyDescent="0.25">
      <c r="A58" s="321">
        <f t="shared" si="0"/>
        <v>24724</v>
      </c>
      <c r="B58" s="318"/>
      <c r="C58" s="318"/>
      <c r="D58" s="318"/>
      <c r="E58" s="318"/>
      <c r="F58" s="323"/>
      <c r="G58" s="324"/>
      <c r="H58" s="325"/>
      <c r="I58" s="325"/>
      <c r="J58" s="325"/>
      <c r="K58" s="323"/>
      <c r="L58" s="322"/>
      <c r="M58" s="322"/>
      <c r="O58" s="295" t="str">
        <f t="shared" si="1"/>
        <v>ASLine</v>
      </c>
    </row>
    <row r="59" spans="1:15" ht="15.75" x14ac:dyDescent="0.25">
      <c r="A59" s="321">
        <f t="shared" si="0"/>
        <v>24724</v>
      </c>
      <c r="B59" s="318"/>
      <c r="C59" s="318"/>
      <c r="D59" s="318"/>
      <c r="E59" s="318"/>
      <c r="F59" s="323"/>
      <c r="G59" s="324"/>
      <c r="H59" s="325"/>
      <c r="I59" s="325"/>
      <c r="J59" s="325"/>
      <c r="K59" s="323"/>
      <c r="L59" s="322"/>
      <c r="M59" s="322"/>
      <c r="O59" s="295" t="str">
        <f t="shared" si="1"/>
        <v>ASLine</v>
      </c>
    </row>
    <row r="60" spans="1:15" ht="15.75" x14ac:dyDescent="0.25">
      <c r="A60" s="321">
        <f t="shared" si="0"/>
        <v>24724</v>
      </c>
      <c r="B60" s="318"/>
      <c r="C60" s="318"/>
      <c r="D60" s="318"/>
      <c r="E60" s="318"/>
      <c r="F60" s="323"/>
      <c r="G60" s="324"/>
      <c r="H60" s="325"/>
      <c r="I60" s="325"/>
      <c r="J60" s="325"/>
      <c r="K60" s="323"/>
      <c r="L60" s="322"/>
      <c r="M60" s="322"/>
      <c r="O60" s="295" t="str">
        <f t="shared" si="1"/>
        <v>ASLine</v>
      </c>
    </row>
    <row r="61" spans="1:15" ht="15.75" x14ac:dyDescent="0.25">
      <c r="A61" s="321">
        <f t="shared" si="0"/>
        <v>24724</v>
      </c>
      <c r="B61" s="318"/>
      <c r="C61" s="318"/>
      <c r="D61" s="318"/>
      <c r="E61" s="318"/>
      <c r="F61" s="323"/>
      <c r="G61" s="324"/>
      <c r="H61" s="325"/>
      <c r="I61" s="325"/>
      <c r="J61" s="325"/>
      <c r="K61" s="323"/>
      <c r="L61" s="322"/>
      <c r="M61" s="322"/>
      <c r="O61" s="295" t="str">
        <f t="shared" si="1"/>
        <v>ASLine</v>
      </c>
    </row>
    <row r="62" spans="1:15" ht="15.75" x14ac:dyDescent="0.25">
      <c r="A62" s="321">
        <f t="shared" si="0"/>
        <v>24724</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937B72E-3128-41CE-BC2A-B534C57FF8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668EC7-C803-4478-9746-945C3E68F929}">
  <ds:schemaRefs>
    <ds:schemaRef ds:uri="http://schemas.microsoft.com/sharepoint/v3/contenttype/forms"/>
  </ds:schemaRefs>
</ds:datastoreItem>
</file>

<file path=customXml/itemProps3.xml><?xml version="1.0" encoding="utf-8"?>
<ds:datastoreItem xmlns:ds="http://schemas.openxmlformats.org/officeDocument/2006/customXml" ds:itemID="{C1F784AF-3B21-40C3-BFDA-97DF38F1D17A}">
  <ds:schemaRefs>
    <ds:schemaRef ds:uri="http://schemas.microsoft.com/office/infopath/2007/PartnerControls"/>
    <ds:schemaRef ds:uri="http://purl.org/dc/elements/1.1/"/>
    <ds:schemaRef ds:uri="http://schemas.microsoft.com/office/2006/metadata/properties"/>
    <ds:schemaRef ds:uri="2bd8bf6f-2485-4e2a-85c0-30ba0f06d5e5"/>
    <ds:schemaRef ds:uri="http://purl.org/dc/terms/"/>
    <ds:schemaRef ds:uri="http://schemas.openxmlformats.org/package/2006/metadata/core-properties"/>
    <ds:schemaRef ds:uri="http://schemas.microsoft.com/office/2006/documentManagement/types"/>
    <ds:schemaRef ds:uri="af47803f-cc35-46ec-8072-b48b0fca3b4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5</vt:i4>
      </vt:variant>
    </vt:vector>
  </HeadingPairs>
  <TitlesOfParts>
    <vt:vector size="17" baseType="lpstr">
      <vt:lpstr>Cover Page</vt:lpstr>
      <vt:lpstr>Questionnaire</vt:lpstr>
      <vt:lpstr>Explanatory Memo Comm Auto</vt:lpstr>
      <vt:lpstr>Explanatory Memo ComMultiPeril</vt:lpstr>
      <vt:lpstr>Explanatory Memo Comm Liability</vt:lpstr>
      <vt:lpstr>Explanatory Memo WC</vt:lpstr>
      <vt:lpstr>Explanatory Memo PPA</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2021-05-07T17:30:21Z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