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
    </mc:Choice>
  </mc:AlternateContent>
  <bookViews>
    <workbookView xWindow="0" yWindow="0" windowWidth="28520" windowHeight="118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<sst xmlns="http://schemas.openxmlformats.org/spreadsheetml/2006/main" count="528" uniqueCount="370">
  <si>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</si>
  <si>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</si>
  <si>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</si>
  <si>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</si>
  <si>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</si>
  <si>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</si>
  <si>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</si>
  <si>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</si>
  <si>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</si>
  <si>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</si>
  <si>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</si>
  <si>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</si>
  <si>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</si>
  <si>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</si>
  <si>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</si>
  <si>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</si>
  <si>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</si>
  <si>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</si>
  <si>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</si>
  <si>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</si>
  <si>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</si>
  <si>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</si>
  <si>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</si>
  <si>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</si>
  <si>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</si>
  <si>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</si>
  <si>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</si>
  <si>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</si>
  <si>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</si>
  <si>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</si>
  <si>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</si>
  <si>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</si>
  <si>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</si>
  <si>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</si>
  <si>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</si>
  <si>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</si>
  <si>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</si>
  <si>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</si>
  <si>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</si>
  <si>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</si>
  <si>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</si>
  <si>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</si>
  <si>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</si>
  <si>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</si>
  <si>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</si>
  <si>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</si>
  <si>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</si>
  <si>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</si>
  <si>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</si>
  <si>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</si>
  <si>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</si>
  <si>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</si>
  <si>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</si>
  <si>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</si>
  <si>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</si>
  <si>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</si>
  <si>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</si>
  <si>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</si>
  <si>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</si>
  <si>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</si>
  <si>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</si>
  <si>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</si>
  <si>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</si>
  <si>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</si>
  <si>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</si>
  <si>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</si>
  <si>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</si>
  <si>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</si>
  <si>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</si>
  <si>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</si>
  <si>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</si>
  <si>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</si>
  <si>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</si>
  <si>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</si>
  <si>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</si>
  <si>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</si>
  <si>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</si>
  <si>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</si>
  <si>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</si>
  <si>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</si>
  <si>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</si>
  <si>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</si>
  <si>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</si>
  <si>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</si>
  <si>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</si>
  <si>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</si>
  <si>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</si>
  <si>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</si>
  <si>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</si>
  <si>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</si>
  <si>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</si>
  <si>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</si>
  <si>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</si>
  <si>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</si>
  <si>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</si>
  <si>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</si>
  <si>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</si>
  <si>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</si>
  <si>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</si>
  <si>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</si>
  <si>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</si>
  <si>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</si>
  <si>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</si>
  <si>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</si>
  <si>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</si>
  <si>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</si>
  <si>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</si>
  <si>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</si>
  <si>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</si>
  <si>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</si>
  <si>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</si>
  <si>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</si>
  <si>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</si>
  <si>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</si>
  <si>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</si>
  <si>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</si>
  <si>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</si>
  <si>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</si>
  <si>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</si>
  <si>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</si>
  <si>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</si>
  <si>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</si>
  <si>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</si>
  <si>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</si>
  <si>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</si>
  <si>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</si>
  <si>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</si>
  <si>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</si>
  <si>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</si>
  <si>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</si>
  <si>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</si>
  <si>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</si>
  <si>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</si>
  <si>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</si>
  <si>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</si>
  <si>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</si>
  <si>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</si>
  <si>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</si>
  <si>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</si>
  <si>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</si>
  <si>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</si>
  <si>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</si>
  <si>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</si>
  <si>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</si>
  <si>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</si>
  <si>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</si>
  <si>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</si>
  <si>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</si>
  <si>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</si>
  <si>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</si>
  <si>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</si>
  <si>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</si>
  <si>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</si>
  <si>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</si>
  <si>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</si>
  <si>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</si>
  <si>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</si>
  <si>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</si>
  <si>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</si>
  <si>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</si>
  <si>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</si>
  <si>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</si>
  <si>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</si>
  <si>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</si>
  <si>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</si>
  <si>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</si>
  <si>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</si>
  <si>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</si>
  <si>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</si>
  <si>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</si>
  <si>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</si>
  <si>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</si>
  <si>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</si>
  <si>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</si>
  <si>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</si>
  <si>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</si>
  <si>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</si>
  <si>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</si>
  <si>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</si>
  <si>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</si>
  <si>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</si>
  <si>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</si>
  <si>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</si>
  <si>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</si>
  <si>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</si>
  <si>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</si>
  <si>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</si>
  <si>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</si>
  <si>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</si>
  <si>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</si>
  <si>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</si>
  <si>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</si>
  <si>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</si>
  <si>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</si>
  <si>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</si>
  <si>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</si>
  <si>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</si>
  <si>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</si>
  <si>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</si>
  <si>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</si>
  <si>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</si>
  <si>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</si>
  <si>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</si>
  <si>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</si>
  <si>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</si>
  <si>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</si>
  <si>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</si>
  <si>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</si>
  <si>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</si>
  <si>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</si>
  <si>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</si>
  <si>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</si>
  <si>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</si>
  <si>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</si>
  <si>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</si>
  <si>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</si>
  <si>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</si>
  <si>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</si>
  <si>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</si>
  <si>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</si>
  <si>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</si>
  <si>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</si>
  <si>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</si>
  <si>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</si>
  <si>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</si>
  <si>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</si>
  <si>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</si>
  <si>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</si>
  <si>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</si>
  <si>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</si>
  <si>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</si>
  <si>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</si>
  <si>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</si>
  <si>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</si>
  <si>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</si>
  <si>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</si>
  <si>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</si>
  <si>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</si>
  <si>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</si>
  <si>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</si>
  <si>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</si>
  <si>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</si>
  <si>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</si>
  <si>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</si>
  <si>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</si>
  <si>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</si>
  <si>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</si>
  <si>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</si>
  <si>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</si>
  <si>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</si>
  <si>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</si>
  <si>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</si>
  <si>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</si>
  <si>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</si>
  <si>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</si>
  <si>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</si>
  <si>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</si>
  <si>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</si>
  <si>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</si>
  <si>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</si>
  <si>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</si>
  <si>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</si>
  <si>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</si>
  <si>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</si>
  <si>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</si>
  <si>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</si>
  <si>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</si>
  <si>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</si>
  <si>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</si>
  <si>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</si>
  <si>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</si>
  <si>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</si>
  <si>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</si>
  <si>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</si>
  <si>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</si>
  <si>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</si>
  <si>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</si>
  <si>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</si>
  <si>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</si>
  <si>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</si>
  <si>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</si>
  <si>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</si>
  <si>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</si>
  <si>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</si>
  <si>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</si>
  <si>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</si>
  <si>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</si>
  <si>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</si>
  <si>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</si>
  <si>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</si>
  <si>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</si>
  <si>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</si>
  <si>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</si>
  <si>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</si>
  <si>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</si>
  <si>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</si>
  <si>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</si>
  <si>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</si>
  <si>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</si>
  <si>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</si>
  <si>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</si>
  <si>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</si>
  <si>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</si>
  <si>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</si>
  <si>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</si>
  <si>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</si>
  <si>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</si>
  <si>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</si>
  <si>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</si>
  <si>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</si>
  <si>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</si>
  <si>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</si>
  <si>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</si>
  <si>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</si>
  <si>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</si>
  <si>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</si>
  <si>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</si>
  <si>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</si>
  <si>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</si>
  <si>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</si>
  <si>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</si>
  <si>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</si>
  <si>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</si>
  <si>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</si>
  <si>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</si>
  <si>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</si>
  <si>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</si>
  <si>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</si>
  <si>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</si>
  <si>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</si>
  <si>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</si>
  <si>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</si>
  <si>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</si>
  <si>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</si>
  <si>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</si>
  <si>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</si>
  <si>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</si>
  <si>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</si>
  <si>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</si>
  <si>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</si>
  <si>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</si>
  <si>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</si>
  <si>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</si>
  <si>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</si>
  <si>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</si>
  <si>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</si>
  <si>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</si>
  <si>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</si>
  <si>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</si>
  <si>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</si>
  <si>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</si>
  <si>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</si>
  <si>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</si>
  <si>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Federated Mutual Group</t>
  </si>
  <si>
    <t>121 East Park Square</t>
  </si>
  <si>
    <t>Owatonna</t>
  </si>
  <si>
    <t>Daniel Dant</t>
  </si>
  <si>
    <t>507-455-8982</t>
  </si>
  <si>
    <t>507-446-4752</t>
  </si>
  <si>
    <t>Vice President - Director of Home Office Underwriting</t>
  </si>
  <si>
    <t>dadant@fedins.com</t>
  </si>
  <si>
    <t>We are working individually with clients to decrease exposure units of rating (ex. payroll or receipts in General Liability) in applicable coverages as requested during the policy period or in preparation for the renewal term and apply premium adjustments to their account billing.</t>
  </si>
  <si>
    <t>But for coverages identified in question II below, we conclude no refunds are necessary.  We have determined that over 90% of our premium is attributed to policyholders employing "Essential Critical Infrastructure Workers" as designated by the California State Public Health Officer. Property and Inland Marine exposures exist as they did prior to the stay at home orders and may increase due to lack of financial means to appropriately address maintenance concerns. Crime exposures may increase as businesses have less oversight of employees, have less access to banking facilities, and have decreased occupancy of their buildings. We contend the Employment Related Practices Liability exposures have increased as businesses look toward new models of work from home or have less management oversight of employees.  Excess policies by their very nature have not experienced a decrease in exposure. Liquor Liability exposure is expected to increase as businesses modify their ways of providing products to customers and experience increased sales volumes. Pollution exposures have likely increased as less monitoring of pollution containment devices is occurring.</t>
  </si>
  <si>
    <t xml:space="preserve">20-838 &amp; 20-838-A  GL Catch Up Filing 
20-2517 &amp; 20-2517-A  Auto-2020 CLT &amp; Experience Rating Plan
20-3153 &amp; 20-3153-A  CUMB-2020 Rate Review
20-3955 &amp; 20-3955 Boiler &amp; Machinery-Systems Breakdown Rate/Rule
20-4331 &amp; 20-4331-A BOP Rate Review-RHF-W&amp;H-Grocery
21-513 &amp; 21-513-A  ERPL 2021 Rate Review
21-922 &amp; 21-922-A  Prop 2021 CLT &amp; Perishable Goods
</t>
  </si>
  <si>
    <t>Lori Weisenburger</t>
  </si>
  <si>
    <t>507-444-6892</t>
  </si>
  <si>
    <t>507-444-4840</t>
  </si>
  <si>
    <t>Director of Compliance</t>
  </si>
  <si>
    <t>DOImail@fedins.com</t>
  </si>
  <si>
    <t>Federated Service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</si>
</sst>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Imail@fedins.com" TargetMode="External"/><Relationship Id="rId1" Type="http://schemas.openxmlformats.org/officeDocument/2006/relationships/hyperlink" Target="mailto:dadant@fed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I10" sqref="I10:J10"/>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369</v>
      </c>
      <c r="C9" s="264"/>
      <c r="D9" s="264"/>
      <c r="E9" s="264"/>
      <c r="F9" s="264"/>
      <c r="G9" s="264"/>
      <c r="H9" s="264"/>
      <c r="I9" s="264"/>
      <c r="J9" s="14"/>
      <c r="K9" s="15"/>
      <c r="L9" s="281">
        <v>28304</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81">
        <v>7</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355</v>
      </c>
      <c r="C20" s="264"/>
      <c r="D20" s="264"/>
      <c r="E20" s="264"/>
      <c r="F20" s="264"/>
      <c r="G20" s="264"/>
      <c r="H20" s="24"/>
      <c r="I20" s="291" t="s">
        <v>257</v>
      </c>
      <c r="J20" s="125"/>
      <c r="K20" s="25"/>
      <c r="L20" s="154">
        <v>55060</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356</v>
      </c>
      <c r="C35" s="264"/>
      <c r="D35" s="264"/>
      <c r="E35" s="264"/>
      <c r="F35" s="264"/>
      <c r="G35" s="264"/>
      <c r="H35" s="35"/>
      <c r="I35" s="280" t="s">
        <v>357</v>
      </c>
      <c r="J35" s="268"/>
      <c r="K35" s="36"/>
      <c r="L35" s="280" t="s">
        <v>358</v>
      </c>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359</v>
      </c>
      <c r="C38" s="267"/>
      <c r="D38" s="267"/>
      <c r="E38" s="267"/>
      <c r="F38" s="267"/>
      <c r="G38" s="267"/>
      <c r="H38" s="33"/>
      <c r="I38" s="338" t="s">
        <v>360</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364</v>
      </c>
      <c r="C42" s="264"/>
      <c r="D42" s="264"/>
      <c r="E42" s="264"/>
      <c r="F42" s="264"/>
      <c r="G42" s="264"/>
      <c r="H42" s="36"/>
      <c r="I42" s="280" t="s">
        <v>365</v>
      </c>
      <c r="J42" s="268"/>
      <c r="K42" s="36"/>
      <c r="L42" s="280" t="s">
        <v>366</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367</v>
      </c>
      <c r="C46" s="264"/>
      <c r="D46" s="264"/>
      <c r="E46" s="264"/>
      <c r="F46" s="264"/>
      <c r="G46" s="264"/>
      <c r="H46" s="22"/>
      <c r="I46" s="278" t="s">
        <v>368</v>
      </c>
      <c r="J46" s="269"/>
      <c r="K46" s="269"/>
      <c r="L46" s="269"/>
      <c r="M46" s="269"/>
      <c r="N46" s="37"/>
    </row>
    <row r="47" spans="1:14" ht="12.75" customHeight="1" x14ac:dyDescent="0.25">
      <c r="A47" s="54"/>
      <c r="B47" s="17" t="s">
        <v>40</v>
      </c>
      <c r="C47" s="19"/>
      <c r="D47" s="19"/>
      <c r="E47" s="19"/>
      <c r="F47" s="19"/>
      <c r="G47" s="19"/>
      <c r="H47" s="19"/>
      <c r="I47" s="17"/>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34" zoomScale="120" zoomScaleNormal="120" workbookViewId="0">
      <selection activeCell="H38" sqref="H3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Federated Service Insurance Company</v>
      </c>
      <c r="F4" s="336"/>
      <c r="G4" s="115"/>
      <c r="H4" s="115"/>
      <c r="I4" s="115"/>
      <c r="J4" s="116"/>
      <c r="L4" s="76" t="s">
        <v>55</v>
      </c>
      <c r="M4" s="164">
        <f>'Cover Page'!L9</f>
        <v>28304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Federated Mutual Group</v>
      </c>
      <c r="F6" s="336"/>
      <c r="G6" s="115"/>
      <c r="H6" s="115"/>
      <c r="I6" s="115"/>
      <c r="J6" s="116"/>
      <c r="L6" s="76" t="s">
        <v>56</v>
      </c>
      <c r="M6" s="164">
        <f>'Cover Page'!L13</f>
        <v>7</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t="s">
        <v>363</v>
      </c>
      <c r="F37" s="362"/>
      <c r="G37" s="226"/>
      <c r="H37" s="226"/>
      <c r="I37" s="226"/>
      <c r="J37" s="226"/>
      <c r="K37" s="226"/>
      <c r="L37" s="101"/>
    </row>
    <row r="38" spans="1:39" ht="87"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1</v>
      </c>
      <c r="P44" s="146" t="b">
        <v>0</v>
      </c>
      <c r="Q44" s="146" t="b">
        <v>1</v>
      </c>
      <c r="R44" s="146" t="b">
        <v>1</v>
      </c>
      <c r="S44" s="146" t="b">
        <v>0</v>
      </c>
      <c r="T44" s="146" t="b">
        <v>0</v>
      </c>
      <c r="U44" s="208">
        <f>N44*1</f>
        <v>0</v>
      </c>
      <c r="V44" s="208">
        <f t="shared" ref="V44:AA44" si="1">O44*1</f>
        <v>1</v>
      </c>
      <c r="W44" s="208">
        <f t="shared" si="1"/>
        <v>0</v>
      </c>
      <c r="X44" s="208">
        <f t="shared" si="1"/>
        <v>1</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1</v>
      </c>
      <c r="P45" s="146" t="b">
        <v>0</v>
      </c>
      <c r="Q45" s="146" t="b">
        <v>1</v>
      </c>
      <c r="R45" s="146" t="b">
        <v>1</v>
      </c>
      <c r="S45" s="146" t="b">
        <v>0</v>
      </c>
      <c r="T45" s="146" t="b">
        <v>0</v>
      </c>
      <c r="U45" s="208">
        <f t="shared" ref="U45:U47" si="2">N45*1</f>
        <v>0</v>
      </c>
      <c r="V45" s="208">
        <f t="shared" ref="V45:V46" si="3">O45*1</f>
        <v>1</v>
      </c>
      <c r="W45" s="208">
        <f t="shared" ref="W45:W47" si="4">P45*1</f>
        <v>0</v>
      </c>
      <c r="X45" s="208">
        <f t="shared" ref="X45:X46" si="5">Q45*1</f>
        <v>1</v>
      </c>
      <c r="Y45" s="208">
        <f t="shared" ref="Y45:Y46" si="6">R45*1</f>
        <v>1</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1</v>
      </c>
      <c r="P55" s="146" t="b">
        <v>0</v>
      </c>
      <c r="Q55" s="146" t="b">
        <v>0</v>
      </c>
      <c r="R55" s="146" t="b">
        <v>1</v>
      </c>
      <c r="S55" s="146" t="b">
        <v>0</v>
      </c>
      <c r="T55" s="146" t="b">
        <v>0</v>
      </c>
      <c r="U55" s="208">
        <f t="shared" ref="U55" si="15">N55*1</f>
        <v>0</v>
      </c>
      <c r="V55" s="208">
        <f t="shared" ref="V55" si="16">O55*1</f>
        <v>1</v>
      </c>
      <c r="W55" s="208">
        <f t="shared" ref="W55" si="17">P55*1</f>
        <v>0</v>
      </c>
      <c r="X55" s="208">
        <f t="shared" ref="X55" si="18">Q55*1</f>
        <v>0</v>
      </c>
      <c r="Y55" s="208">
        <f t="shared" ref="Y55" si="19">R55*1</f>
        <v>1</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1</v>
      </c>
      <c r="S59" s="146" t="b">
        <v>0</v>
      </c>
      <c r="T59" s="146" t="b">
        <v>0</v>
      </c>
      <c r="U59" s="208">
        <f t="shared" ref="U59:U60" si="28">N59*1</f>
        <v>0</v>
      </c>
      <c r="V59" s="208">
        <f t="shared" si="22"/>
        <v>0</v>
      </c>
      <c r="W59" s="208">
        <f t="shared" si="23"/>
        <v>0</v>
      </c>
      <c r="X59" s="208">
        <f t="shared" si="24"/>
        <v>0</v>
      </c>
      <c r="Y59" s="208">
        <f t="shared" si="25"/>
        <v>1</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1</v>
      </c>
      <c r="S60" s="146" t="b">
        <v>0</v>
      </c>
      <c r="T60" s="146" t="b">
        <v>0</v>
      </c>
      <c r="U60" s="208">
        <f t="shared" si="28"/>
        <v>0</v>
      </c>
      <c r="V60" s="208">
        <f t="shared" si="22"/>
        <v>0</v>
      </c>
      <c r="W60" s="208">
        <f t="shared" si="23"/>
        <v>0</v>
      </c>
      <c r="X60" s="208">
        <f t="shared" si="24"/>
        <v>0</v>
      </c>
      <c r="Y60" s="208">
        <f t="shared" si="25"/>
        <v>1</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1</v>
      </c>
      <c r="P73" s="146" t="b">
        <v>0</v>
      </c>
      <c r="Q73" s="146" t="b">
        <v>0</v>
      </c>
      <c r="R73" s="146" t="b">
        <v>1</v>
      </c>
      <c r="S73" s="146" t="b">
        <v>0</v>
      </c>
      <c r="T73" s="146" t="b">
        <v>0</v>
      </c>
      <c r="U73" s="208">
        <f t="shared" ref="U73" si="37">N73*1</f>
        <v>0</v>
      </c>
      <c r="V73" s="208">
        <f t="shared" ref="V73" si="38">O73*1</f>
        <v>1</v>
      </c>
      <c r="W73" s="208">
        <f t="shared" ref="W73" si="39">P73*1</f>
        <v>0</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1</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1</v>
      </c>
    </row>
    <row r="82" spans="1:27" ht="15" customHeight="1" x14ac:dyDescent="0.3">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1</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1</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Federated Service Insurance Company</v>
      </c>
      <c r="F4" s="114"/>
      <c r="G4" s="114"/>
      <c r="H4" s="115"/>
      <c r="I4" s="115"/>
      <c r="J4" s="115"/>
      <c r="K4" s="116"/>
      <c r="L4" s="63"/>
      <c r="M4" s="76" t="s">
        <v>55</v>
      </c>
      <c r="N4" s="164">
        <f>'Cover Page'!L9</f>
        <v>28304</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Federated Mutual Group</v>
      </c>
      <c r="F6" s="114"/>
      <c r="G6" s="115"/>
      <c r="H6" s="115"/>
      <c r="I6" s="115"/>
      <c r="J6" s="115"/>
      <c r="K6" s="116"/>
      <c r="L6" s="63"/>
      <c r="M6" s="76" t="s">
        <v>56</v>
      </c>
      <c r="N6" s="164">
        <f>'Cover Page'!L13</f>
        <v>7</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5" t="s">
        <v>362</v>
      </c>
      <c r="D14" s="366"/>
      <c r="E14" s="366"/>
      <c r="F14" s="366"/>
      <c r="G14" s="366"/>
      <c r="H14" s="366"/>
      <c r="I14" s="366"/>
      <c r="J14" s="366"/>
      <c r="K14" s="366"/>
      <c r="L14" s="366"/>
      <c r="M14" s="367"/>
      <c r="N14" s="259"/>
    </row>
    <row r="15" spans="1:14" x14ac:dyDescent="0.35">
      <c r="A15" s="257"/>
      <c r="B15" s="259"/>
      <c r="C15" s="368"/>
      <c r="D15" s="369"/>
      <c r="E15" s="369"/>
      <c r="F15" s="369"/>
      <c r="G15" s="369"/>
      <c r="H15" s="369"/>
      <c r="I15" s="369"/>
      <c r="J15" s="369"/>
      <c r="K15" s="369"/>
      <c r="L15" s="369"/>
      <c r="M15" s="370"/>
      <c r="N15" s="259"/>
    </row>
    <row r="16" spans="1:14" x14ac:dyDescent="0.35">
      <c r="A16" s="257"/>
      <c r="B16" s="259"/>
      <c r="C16" s="368"/>
      <c r="D16" s="369"/>
      <c r="E16" s="369"/>
      <c r="F16" s="369"/>
      <c r="G16" s="369"/>
      <c r="H16" s="369"/>
      <c r="I16" s="369"/>
      <c r="J16" s="369"/>
      <c r="K16" s="369"/>
      <c r="L16" s="369"/>
      <c r="M16" s="370"/>
      <c r="N16" s="259"/>
    </row>
    <row r="17" spans="1:14" x14ac:dyDescent="0.35">
      <c r="A17" s="257"/>
      <c r="B17" s="259"/>
      <c r="C17" s="368"/>
      <c r="D17" s="369"/>
      <c r="E17" s="369"/>
      <c r="F17" s="369"/>
      <c r="G17" s="369"/>
      <c r="H17" s="369"/>
      <c r="I17" s="369"/>
      <c r="J17" s="369"/>
      <c r="K17" s="369"/>
      <c r="L17" s="369"/>
      <c r="M17" s="370"/>
      <c r="N17" s="259"/>
    </row>
    <row r="18" spans="1:14" x14ac:dyDescent="0.35">
      <c r="A18" s="257"/>
      <c r="B18" s="259"/>
      <c r="C18" s="368"/>
      <c r="D18" s="369"/>
      <c r="E18" s="369"/>
      <c r="F18" s="369"/>
      <c r="G18" s="369"/>
      <c r="H18" s="369"/>
      <c r="I18" s="369"/>
      <c r="J18" s="369"/>
      <c r="K18" s="369"/>
      <c r="L18" s="369"/>
      <c r="M18" s="370"/>
      <c r="N18" s="259"/>
    </row>
    <row r="19" spans="1:14" x14ac:dyDescent="0.35">
      <c r="A19" s="257"/>
      <c r="B19" s="259"/>
      <c r="C19" s="368"/>
      <c r="D19" s="369"/>
      <c r="E19" s="369"/>
      <c r="F19" s="369"/>
      <c r="G19" s="369"/>
      <c r="H19" s="369"/>
      <c r="I19" s="369"/>
      <c r="J19" s="369"/>
      <c r="K19" s="369"/>
      <c r="L19" s="369"/>
      <c r="M19" s="370"/>
      <c r="N19" s="259"/>
    </row>
    <row r="20" spans="1:14" x14ac:dyDescent="0.35">
      <c r="A20" s="257"/>
      <c r="B20" s="259"/>
      <c r="C20" s="368"/>
      <c r="D20" s="369"/>
      <c r="E20" s="369"/>
      <c r="F20" s="369"/>
      <c r="G20" s="369"/>
      <c r="H20" s="369"/>
      <c r="I20" s="369"/>
      <c r="J20" s="369"/>
      <c r="K20" s="369"/>
      <c r="L20" s="369"/>
      <c r="M20" s="370"/>
      <c r="N20" s="259"/>
    </row>
    <row r="21" spans="1:14" x14ac:dyDescent="0.35">
      <c r="A21" s="257"/>
      <c r="B21" s="259"/>
      <c r="C21" s="368"/>
      <c r="D21" s="369"/>
      <c r="E21" s="369"/>
      <c r="F21" s="369"/>
      <c r="G21" s="369"/>
      <c r="H21" s="369"/>
      <c r="I21" s="369"/>
      <c r="J21" s="369"/>
      <c r="K21" s="369"/>
      <c r="L21" s="369"/>
      <c r="M21" s="370"/>
      <c r="N21" s="259"/>
    </row>
    <row r="22" spans="1:14" x14ac:dyDescent="0.35">
      <c r="A22" s="257"/>
      <c r="B22" s="259"/>
      <c r="C22" s="368"/>
      <c r="D22" s="369"/>
      <c r="E22" s="369"/>
      <c r="F22" s="369"/>
      <c r="G22" s="369"/>
      <c r="H22" s="369"/>
      <c r="I22" s="369"/>
      <c r="J22" s="369"/>
      <c r="K22" s="369"/>
      <c r="L22" s="369"/>
      <c r="M22" s="370"/>
      <c r="N22" s="259"/>
    </row>
    <row r="23" spans="1:14" x14ac:dyDescent="0.35">
      <c r="A23" s="257"/>
      <c r="B23" s="259"/>
      <c r="C23" s="371"/>
      <c r="D23" s="372"/>
      <c r="E23" s="372"/>
      <c r="F23" s="372"/>
      <c r="G23" s="372"/>
      <c r="H23" s="372"/>
      <c r="I23" s="372"/>
      <c r="J23" s="372"/>
      <c r="K23" s="372"/>
      <c r="L23" s="372"/>
      <c r="M23" s="37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t="s">
        <v>361</v>
      </c>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Federated Service Insurance Company</v>
      </c>
      <c r="C5" s="162"/>
      <c r="D5" s="274"/>
      <c r="E5" s="182"/>
      <c r="F5" s="221"/>
      <c r="G5" s="221"/>
      <c r="H5" s="221"/>
      <c r="I5" s="221"/>
      <c r="J5" s="221"/>
      <c r="K5" s="222"/>
      <c r="L5" s="192" t="s">
        <v>55</v>
      </c>
      <c r="M5" s="333">
        <f>'Cover Page'!L9</f>
        <v>28304</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Federated Mutual Group</v>
      </c>
      <c r="C7" s="163"/>
      <c r="D7" s="163"/>
      <c r="E7" s="184"/>
      <c r="F7" s="223"/>
      <c r="G7" s="223"/>
      <c r="H7" s="223"/>
      <c r="I7" s="223"/>
      <c r="J7" s="223"/>
      <c r="K7" s="224"/>
      <c r="L7" s="145" t="s">
        <v>56</v>
      </c>
      <c r="M7" s="335">
        <f>'Cover Page'!L13</f>
        <v>7</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28304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28304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28304</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28304</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28304</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28304</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28304</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28304</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28304</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28304</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28304</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28304</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28304</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28304</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28304</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28304</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28304</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28304</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28304</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28304</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28304</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28304</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28304</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28304</v>
      </c>
      <c r="B40" s="318"/>
      <c r="C40" s="318"/>
      <c r="D40" s="318"/>
      <c r="E40" s="318"/>
      <c r="F40" s="323"/>
      <c r="G40" s="324"/>
      <c r="H40" s="325"/>
      <c r="I40" s="325"/>
      <c r="J40" s="325"/>
      <c r="K40" s="323"/>
      <c r="L40" s="322"/>
      <c r="M40" s="322"/>
      <c r="O40" s="295" t="str">
        <f t="shared" si="1"/>
        <v>ASLine</v>
      </c>
    </row>
    <row r="41" spans="1:15" s="295" customFormat="1" ht="14" x14ac:dyDescent="0.3">
      <c r="A41" s="321">
        <f t="shared" si="0"/>
        <v>28304</v>
      </c>
      <c r="B41" s="318"/>
      <c r="C41" s="318"/>
      <c r="D41" s="318"/>
      <c r="E41" s="318"/>
      <c r="F41" s="323"/>
      <c r="G41" s="324"/>
      <c r="H41" s="325"/>
      <c r="I41" s="325"/>
      <c r="J41" s="325"/>
      <c r="K41" s="323"/>
      <c r="L41" s="322"/>
      <c r="M41" s="322"/>
      <c r="O41" s="295" t="str">
        <f t="shared" si="1"/>
        <v>ASLine</v>
      </c>
    </row>
    <row r="42" spans="1:15" s="295" customFormat="1" ht="14" x14ac:dyDescent="0.3">
      <c r="A42" s="321">
        <f t="shared" si="0"/>
        <v>28304</v>
      </c>
      <c r="B42" s="318"/>
      <c r="C42" s="318"/>
      <c r="D42" s="318"/>
      <c r="E42" s="318"/>
      <c r="F42" s="323"/>
      <c r="G42" s="324"/>
      <c r="H42" s="325"/>
      <c r="I42" s="325"/>
      <c r="J42" s="325"/>
      <c r="K42" s="323"/>
      <c r="L42" s="322"/>
      <c r="M42" s="322"/>
      <c r="O42" s="295" t="str">
        <f t="shared" si="1"/>
        <v>ASLine</v>
      </c>
    </row>
    <row r="43" spans="1:15" s="295" customFormat="1" ht="14" x14ac:dyDescent="0.3">
      <c r="A43" s="321">
        <f t="shared" si="0"/>
        <v>28304</v>
      </c>
      <c r="B43" s="318"/>
      <c r="C43" s="318"/>
      <c r="D43" s="318"/>
      <c r="E43" s="318"/>
      <c r="F43" s="323"/>
      <c r="G43" s="324"/>
      <c r="H43" s="325"/>
      <c r="I43" s="325"/>
      <c r="J43" s="325"/>
      <c r="K43" s="323"/>
      <c r="L43" s="322"/>
      <c r="M43" s="322"/>
      <c r="O43" s="295" t="str">
        <f t="shared" si="1"/>
        <v>ASLine</v>
      </c>
    </row>
    <row r="44" spans="1:15" s="295" customFormat="1" ht="14" x14ac:dyDescent="0.3">
      <c r="A44" s="321">
        <f t="shared" si="0"/>
        <v>28304</v>
      </c>
      <c r="B44" s="318"/>
      <c r="C44" s="318"/>
      <c r="D44" s="318"/>
      <c r="E44" s="318"/>
      <c r="F44" s="323"/>
      <c r="G44" s="324"/>
      <c r="H44" s="325"/>
      <c r="I44" s="325"/>
      <c r="J44" s="325"/>
      <c r="K44" s="323"/>
      <c r="L44" s="322"/>
      <c r="M44" s="322"/>
      <c r="O44" s="295" t="str">
        <f t="shared" si="1"/>
        <v>ASLine</v>
      </c>
    </row>
    <row r="45" spans="1:15" s="295" customFormat="1" ht="14" x14ac:dyDescent="0.3">
      <c r="A45" s="321">
        <f t="shared" si="0"/>
        <v>28304</v>
      </c>
      <c r="B45" s="318"/>
      <c r="C45" s="318"/>
      <c r="D45" s="318"/>
      <c r="E45" s="318"/>
      <c r="F45" s="323"/>
      <c r="G45" s="324"/>
      <c r="H45" s="325"/>
      <c r="I45" s="325"/>
      <c r="J45" s="325"/>
      <c r="K45" s="323"/>
      <c r="L45" s="322"/>
      <c r="M45" s="322"/>
      <c r="O45" s="295" t="str">
        <f t="shared" si="1"/>
        <v>ASLine</v>
      </c>
    </row>
    <row r="46" spans="1:15" s="295" customFormat="1" ht="14" x14ac:dyDescent="0.3">
      <c r="A46" s="321">
        <f t="shared" si="0"/>
        <v>28304</v>
      </c>
      <c r="B46" s="318"/>
      <c r="C46" s="318"/>
      <c r="D46" s="318"/>
      <c r="E46" s="318"/>
      <c r="F46" s="323"/>
      <c r="G46" s="324"/>
      <c r="H46" s="325"/>
      <c r="I46" s="325"/>
      <c r="J46" s="325"/>
      <c r="K46" s="323"/>
      <c r="L46" s="322"/>
      <c r="M46" s="322"/>
      <c r="O46" s="295" t="str">
        <f t="shared" si="1"/>
        <v>ASLine</v>
      </c>
    </row>
    <row r="47" spans="1:15" s="295" customFormat="1" ht="14" x14ac:dyDescent="0.3">
      <c r="A47" s="321">
        <f t="shared" si="0"/>
        <v>28304</v>
      </c>
      <c r="B47" s="318"/>
      <c r="C47" s="318"/>
      <c r="D47" s="318"/>
      <c r="E47" s="318"/>
      <c r="F47" s="323"/>
      <c r="G47" s="324"/>
      <c r="H47" s="325"/>
      <c r="I47" s="325"/>
      <c r="J47" s="325"/>
      <c r="K47" s="323"/>
      <c r="L47" s="322"/>
      <c r="M47" s="322"/>
      <c r="O47" s="295" t="str">
        <f t="shared" si="1"/>
        <v>ASLine</v>
      </c>
    </row>
    <row r="48" spans="1:15" s="295" customFormat="1" ht="14" x14ac:dyDescent="0.3">
      <c r="A48" s="321">
        <f t="shared" si="0"/>
        <v>28304</v>
      </c>
      <c r="B48" s="318"/>
      <c r="C48" s="318"/>
      <c r="D48" s="318"/>
      <c r="E48" s="318"/>
      <c r="F48" s="323"/>
      <c r="G48" s="324"/>
      <c r="H48" s="325"/>
      <c r="I48" s="325"/>
      <c r="J48" s="325"/>
      <c r="K48" s="323"/>
      <c r="L48" s="322"/>
      <c r="M48" s="322"/>
      <c r="O48" s="295" t="str">
        <f t="shared" si="1"/>
        <v>ASLine</v>
      </c>
    </row>
    <row r="49" spans="1:15" s="295" customFormat="1" ht="14" x14ac:dyDescent="0.3">
      <c r="A49" s="321">
        <f t="shared" si="0"/>
        <v>28304</v>
      </c>
      <c r="B49" s="318"/>
      <c r="C49" s="318"/>
      <c r="D49" s="318"/>
      <c r="E49" s="318"/>
      <c r="F49" s="323"/>
      <c r="G49" s="324"/>
      <c r="H49" s="325"/>
      <c r="I49" s="325"/>
      <c r="J49" s="325"/>
      <c r="K49" s="323"/>
      <c r="L49" s="322"/>
      <c r="M49" s="322"/>
      <c r="O49" s="295" t="str">
        <f t="shared" si="1"/>
        <v>ASLine</v>
      </c>
    </row>
    <row r="50" spans="1:15" s="295" customFormat="1" ht="14" x14ac:dyDescent="0.3">
      <c r="A50" s="321">
        <f t="shared" si="0"/>
        <v>28304</v>
      </c>
      <c r="B50" s="318"/>
      <c r="C50" s="318"/>
      <c r="D50" s="318"/>
      <c r="E50" s="318"/>
      <c r="F50" s="323"/>
      <c r="G50" s="324"/>
      <c r="H50" s="325"/>
      <c r="I50" s="325"/>
      <c r="J50" s="325"/>
      <c r="K50" s="323"/>
      <c r="L50" s="322"/>
      <c r="M50" s="322"/>
      <c r="O50" s="295" t="str">
        <f t="shared" si="1"/>
        <v>ASLine</v>
      </c>
    </row>
    <row r="51" spans="1:15" s="295" customFormat="1" ht="14" x14ac:dyDescent="0.3">
      <c r="A51" s="321">
        <f t="shared" si="0"/>
        <v>28304</v>
      </c>
      <c r="B51" s="318"/>
      <c r="C51" s="318"/>
      <c r="D51" s="318"/>
      <c r="E51" s="318"/>
      <c r="F51" s="323"/>
      <c r="G51" s="324"/>
      <c r="H51" s="325"/>
      <c r="I51" s="325"/>
      <c r="J51" s="325"/>
      <c r="K51" s="323"/>
      <c r="L51" s="322"/>
      <c r="M51" s="322"/>
      <c r="O51" s="295" t="str">
        <f t="shared" si="1"/>
        <v>ASLine</v>
      </c>
    </row>
    <row r="52" spans="1:15" s="295" customFormat="1" ht="14" x14ac:dyDescent="0.3">
      <c r="A52" s="321">
        <f t="shared" si="0"/>
        <v>28304</v>
      </c>
      <c r="B52" s="318"/>
      <c r="C52" s="318"/>
      <c r="D52" s="318"/>
      <c r="E52" s="318"/>
      <c r="F52" s="323"/>
      <c r="G52" s="324"/>
      <c r="H52" s="325"/>
      <c r="I52" s="325"/>
      <c r="J52" s="325"/>
      <c r="K52" s="323"/>
      <c r="L52" s="322"/>
      <c r="M52" s="322"/>
      <c r="O52" s="295" t="str">
        <f t="shared" si="1"/>
        <v>ASLine</v>
      </c>
    </row>
    <row r="53" spans="1:15" s="295" customFormat="1" ht="14" x14ac:dyDescent="0.3">
      <c r="A53" s="321">
        <f t="shared" si="0"/>
        <v>28304</v>
      </c>
      <c r="B53" s="318"/>
      <c r="C53" s="318"/>
      <c r="D53" s="318"/>
      <c r="E53" s="318"/>
      <c r="F53" s="323"/>
      <c r="G53" s="324"/>
      <c r="H53" s="325"/>
      <c r="I53" s="325"/>
      <c r="J53" s="325"/>
      <c r="K53" s="323"/>
      <c r="L53" s="322"/>
      <c r="M53" s="322"/>
      <c r="O53" s="295" t="str">
        <f t="shared" si="1"/>
        <v>ASLine</v>
      </c>
    </row>
    <row r="54" spans="1:15" s="295" customFormat="1" ht="14" x14ac:dyDescent="0.3">
      <c r="A54" s="321">
        <f t="shared" si="0"/>
        <v>28304</v>
      </c>
      <c r="B54" s="318"/>
      <c r="C54" s="318"/>
      <c r="D54" s="318"/>
      <c r="E54" s="318"/>
      <c r="F54" s="323"/>
      <c r="G54" s="324"/>
      <c r="H54" s="325"/>
      <c r="I54" s="325"/>
      <c r="J54" s="325"/>
      <c r="K54" s="323"/>
      <c r="L54" s="322"/>
      <c r="M54" s="322"/>
      <c r="O54" s="295" t="str">
        <f t="shared" si="1"/>
        <v>ASLine</v>
      </c>
    </row>
    <row r="55" spans="1:15" s="295" customFormat="1" ht="14" x14ac:dyDescent="0.3">
      <c r="A55" s="321">
        <f t="shared" si="0"/>
        <v>28304</v>
      </c>
      <c r="B55" s="318"/>
      <c r="C55" s="318"/>
      <c r="D55" s="318"/>
      <c r="E55" s="318"/>
      <c r="F55" s="323"/>
      <c r="G55" s="324"/>
      <c r="H55" s="325"/>
      <c r="I55" s="325"/>
      <c r="J55" s="325"/>
      <c r="K55" s="323"/>
      <c r="L55" s="322"/>
      <c r="M55" s="322"/>
      <c r="O55" s="295" t="str">
        <f t="shared" si="1"/>
        <v>ASLine</v>
      </c>
    </row>
    <row r="56" spans="1:15" x14ac:dyDescent="0.35">
      <c r="A56" s="321">
        <f t="shared" si="0"/>
        <v>28304</v>
      </c>
      <c r="B56" s="318"/>
      <c r="C56" s="318"/>
      <c r="D56" s="318"/>
      <c r="E56" s="318"/>
      <c r="F56" s="323"/>
      <c r="G56" s="324"/>
      <c r="H56" s="325"/>
      <c r="I56" s="325"/>
      <c r="J56" s="325"/>
      <c r="K56" s="323"/>
      <c r="L56" s="322"/>
      <c r="M56" s="322"/>
      <c r="O56" s="295" t="str">
        <f t="shared" si="1"/>
        <v>ASLine</v>
      </c>
    </row>
    <row r="57" spans="1:15" x14ac:dyDescent="0.35">
      <c r="A57" s="321">
        <f t="shared" si="0"/>
        <v>28304</v>
      </c>
      <c r="B57" s="318"/>
      <c r="C57" s="318"/>
      <c r="D57" s="318"/>
      <c r="E57" s="318"/>
      <c r="F57" s="323"/>
      <c r="G57" s="324"/>
      <c r="H57" s="325"/>
      <c r="I57" s="325"/>
      <c r="J57" s="325"/>
      <c r="K57" s="323"/>
      <c r="L57" s="322"/>
      <c r="M57" s="322"/>
      <c r="O57" s="295" t="str">
        <f t="shared" si="1"/>
        <v>ASLine</v>
      </c>
    </row>
    <row r="58" spans="1:15" x14ac:dyDescent="0.35">
      <c r="A58" s="321">
        <f t="shared" si="0"/>
        <v>28304</v>
      </c>
      <c r="B58" s="318"/>
      <c r="C58" s="318"/>
      <c r="D58" s="318"/>
      <c r="E58" s="318"/>
      <c r="F58" s="323"/>
      <c r="G58" s="324"/>
      <c r="H58" s="325"/>
      <c r="I58" s="325"/>
      <c r="J58" s="325"/>
      <c r="K58" s="323"/>
      <c r="L58" s="322"/>
      <c r="M58" s="322"/>
      <c r="O58" s="295" t="str">
        <f t="shared" si="1"/>
        <v>ASLine</v>
      </c>
    </row>
    <row r="59" spans="1:15" x14ac:dyDescent="0.35">
      <c r="A59" s="321">
        <f t="shared" si="0"/>
        <v>28304</v>
      </c>
      <c r="B59" s="318"/>
      <c r="C59" s="318"/>
      <c r="D59" s="318"/>
      <c r="E59" s="318"/>
      <c r="F59" s="323"/>
      <c r="G59" s="324"/>
      <c r="H59" s="325"/>
      <c r="I59" s="325"/>
      <c r="J59" s="325"/>
      <c r="K59" s="323"/>
      <c r="L59" s="322"/>
      <c r="M59" s="322"/>
      <c r="O59" s="295" t="str">
        <f t="shared" si="1"/>
        <v>ASLine</v>
      </c>
    </row>
    <row r="60" spans="1:15" x14ac:dyDescent="0.35">
      <c r="A60" s="321">
        <f t="shared" si="0"/>
        <v>28304</v>
      </c>
      <c r="B60" s="318"/>
      <c r="C60" s="318"/>
      <c r="D60" s="318"/>
      <c r="E60" s="318"/>
      <c r="F60" s="323"/>
      <c r="G60" s="324"/>
      <c r="H60" s="325"/>
      <c r="I60" s="325"/>
      <c r="J60" s="325"/>
      <c r="K60" s="323"/>
      <c r="L60" s="322"/>
      <c r="M60" s="322"/>
      <c r="O60" s="295" t="str">
        <f t="shared" si="1"/>
        <v>ASLine</v>
      </c>
    </row>
    <row r="61" spans="1:15" x14ac:dyDescent="0.35">
      <c r="A61" s="321">
        <f t="shared" si="0"/>
        <v>28304</v>
      </c>
      <c r="B61" s="318"/>
      <c r="C61" s="318"/>
      <c r="D61" s="318"/>
      <c r="E61" s="318"/>
      <c r="F61" s="323"/>
      <c r="G61" s="324"/>
      <c r="H61" s="325"/>
      <c r="I61" s="325"/>
      <c r="J61" s="325"/>
      <c r="K61" s="323"/>
      <c r="L61" s="322"/>
      <c r="M61" s="322"/>
      <c r="O61" s="295" t="str">
        <f t="shared" si="1"/>
        <v>ASLine</v>
      </c>
    </row>
    <row r="62" spans="1:15" x14ac:dyDescent="0.35">
      <c r="A62" s="321">
        <f t="shared" si="0"/>
        <v>28304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Federated Service Insurance Company</v>
      </c>
      <c r="B4" s="155">
        <f>'Cover Page'!L9</f>
        <v>28304</v>
      </c>
      <c r="C4" s="155" t="str">
        <f>'Cover Page'!B13</f>
        <v>Federated Mutual Group</v>
      </c>
      <c r="D4" s="156">
        <f>'Cover Page'!L13</f>
        <v>7</v>
      </c>
      <c r="E4" s="155" t="str">
        <f>'Cover Page'!B17</f>
        <v>121 East Park Square</v>
      </c>
      <c r="F4" s="155" t="str">
        <f>'Cover Page'!B20</f>
        <v>Owatonna</v>
      </c>
      <c r="G4" s="155" t="str">
        <f>'Cover Page'!I20</f>
        <v>MN</v>
      </c>
      <c r="H4" s="156">
        <f>'Cover Page'!L20</f>
        <v>55060</v>
      </c>
      <c r="I4" s="155" t="b">
        <v>1</v>
      </c>
      <c r="J4" s="155" t="b">
        <v>0</v>
      </c>
      <c r="K4" s="157">
        <f>'Cover Page'!B32</f>
        <v>0</v>
      </c>
      <c r="L4" s="177" t="str">
        <f>'Cover Page'!B35</f>
        <v>Daniel Dant</v>
      </c>
      <c r="M4" s="177" t="str">
        <f>'Cover Page'!B38</f>
        <v>Vice President - Director of Home Office Underwriting</v>
      </c>
      <c r="N4" s="220" t="str">
        <f>'Cover Page'!I35</f>
        <v>507-455-8982</v>
      </c>
      <c r="O4" s="220" t="str">
        <f>'Cover Page'!L35</f>
        <v>507-446-4752</v>
      </c>
      <c r="P4" s="155" t="str">
        <f>'Cover Page'!I38</f>
        <v>dadant@fedins.com</v>
      </c>
      <c r="Q4" s="155" t="str">
        <f>'Cover Page'!B42</f>
        <v>Lori Weisenburger</v>
      </c>
      <c r="R4" s="155" t="str">
        <f>'Cover Page'!B46</f>
        <v>Director of Compliance</v>
      </c>
      <c r="S4" s="220" t="str">
        <f>'Cover Page'!I42</f>
        <v>507-444-6892</v>
      </c>
      <c r="T4" s="220" t="str">
        <f>'Cover Page'!L42</f>
        <v>507-444-4840</v>
      </c>
      <c r="U4" s="155" t="str">
        <f>'Cover Page'!I46</f>
        <v>DOImail@fedins.com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 xml:space="preserve">20-838 &amp; 20-838-A  GL Catch Up Filing 
20-2517 &amp; 20-2517-A  Auto-2020 CLT &amp; Experience Rating Plan
20-3153 &amp; 20-3153-A  CUMB-2020 Rate Review
20-3955 &amp; 20-3955 Boiler &amp; Machinery-Systems Breakdown Rate/Rule
20-4331 &amp; 20-4331-A BOP Rate Review-RHF-W&amp;H-Grocery
21-513 &amp; 21-513-A  ERPL 2021 Rate Review
21-922 &amp; 21-922-A  Prop 2021 CLT &amp; Perishable Goods
</v>
      </c>
      <c r="AK4" s="155" t="str">
        <f>'Explanatory Memorandum'!C14</f>
        <v>But for coverages identified in question II below, we conclude no refunds are necessary.  We have determined that over 90% of our premium is attributed to policyholders employing "Essential Critical Infrastructure Workers" as designated by the California State Public Health Officer. Property and Inland Marine exposures exist as they did prior to the stay at home orders and may increase due to lack of financial means to appropriately address maintenance concerns. Crime exposures may increase as businesses have less oversight of employees, have less access to banking facilities, and have decreased occupancy of their buildings. We contend the Employment Related Practices Liability exposures have increased as businesses look toward new models of work from home or have less management oversight of employees.  Excess policies by their very nature have not experienced a decrease in exposure. Liquor Liability exposure is expected to increase as businesses modify their ways of providing products to customers and experience increased sales volumes. Pollution exposures have likely increased as less monitoring of pollution containment devices is occurring.</v>
      </c>
      <c r="AL4" s="155" t="str">
        <f>'Explanatory Memorandum'!C33</f>
        <v>We are working individually with clients to decrease exposure units of rating (ex. payroll or receipts in General Liability) in applicable coverages as requested during the policy period or in preparation for the renewal term and apply premium adjustments to their account billing.</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28304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28304</v>
      </c>
      <c r="B4" s="155" t="s">
        <v>228</v>
      </c>
      <c r="C4" s="241">
        <f>Questionnaire!$V$44</f>
        <v>1</v>
      </c>
      <c r="D4" s="242">
        <f>Questionnaire!$V$45</f>
        <v>1</v>
      </c>
      <c r="E4" s="242">
        <f>Questionnaire!$V$46</f>
        <v>0</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0</v>
      </c>
      <c r="T4" s="237">
        <f>Questionnaire!$V$84</f>
        <v>1</v>
      </c>
      <c r="U4" s="243">
        <f>Questionnaire!$V$85</f>
        <v>0</v>
      </c>
    </row>
    <row r="5" spans="1:27" x14ac:dyDescent="0.35">
      <c r="A5" s="155">
        <f>'Cover Page'!$L$9</f>
        <v>28304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28304</v>
      </c>
      <c r="B6" s="155" t="s">
        <v>82</v>
      </c>
      <c r="C6" s="241">
        <f>Questionnaire!$X$44</f>
        <v>1</v>
      </c>
      <c r="D6" s="242">
        <f>Questionnaire!$X$45</f>
        <v>1</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0</v>
      </c>
      <c r="T6" s="237">
        <f>Questionnaire!$X$84</f>
        <v>0</v>
      </c>
      <c r="U6" s="243">
        <f>Questionnaire!$X$85</f>
        <v>0</v>
      </c>
    </row>
    <row r="7" spans="1:27" x14ac:dyDescent="0.35">
      <c r="A7" s="155">
        <f>'Cover Page'!$L$9</f>
        <v>28304</v>
      </c>
      <c r="B7" s="155" t="s">
        <v>230</v>
      </c>
      <c r="C7" s="241">
        <f>Questionnaire!$Y$44</f>
        <v>1</v>
      </c>
      <c r="D7" s="242">
        <f>Questionnaire!$Y$45</f>
        <v>1</v>
      </c>
      <c r="E7" s="210">
        <f>Questionnaire!$Y$46</f>
        <v>0</v>
      </c>
      <c r="F7" s="210">
        <f>Questionnaire!$Y$47</f>
        <v>0</v>
      </c>
      <c r="G7" s="243">
        <f>Questionnaire!$Y$48</f>
        <v>0</v>
      </c>
      <c r="H7" s="241">
        <f>Questionnaire!$Y$55</f>
        <v>1</v>
      </c>
      <c r="I7" s="242">
        <f>Questionnaire!$Y$58</f>
        <v>0</v>
      </c>
      <c r="J7" s="242">
        <f>Questionnaire!$Y$59</f>
        <v>1</v>
      </c>
      <c r="K7" s="242">
        <f>Questionnaire!$Y$60</f>
        <v>1</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0</v>
      </c>
      <c r="T7" s="237">
        <f>Questionnaire!$Y$84</f>
        <v>0</v>
      </c>
      <c r="U7" s="243">
        <f>Questionnaire!$Y$85</f>
        <v>0</v>
      </c>
    </row>
    <row r="8" spans="1:27" x14ac:dyDescent="0.35">
      <c r="A8" s="155">
        <f>'Cover Page'!$L$9</f>
        <v>28304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28304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1</v>
      </c>
      <c r="R9" s="237">
        <f>Questionnaire!$AA$82</f>
        <v>1</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Sviggum, Melissa K.</cp:lastModifiedBy>
  <cp:lastPrinted>2020-05-12T15:41:53Z</cp:lastPrinted>
  <dcterms:created xsi:type="dcterms:W3CDTF">2020-04-14T23:06:16Z</dcterms:created>
  <dcterms:modified xsi:type="dcterms:W3CDTF">2021-04-29T20:36:18Z</dcterms:modified>
</cp:coreProperties>
</file>