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
    </mc:Choice>
  </mc:AlternateContent>
  <bookViews>
    <workbookView xWindow="0" yWindow="0" windowWidth="26800" windowHeight="118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<sst xmlns="http://schemas.openxmlformats.org/spreadsheetml/2006/main" count="536" uniqueCount="377">
  <si>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</si>
  <si>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</si>
  <si>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</si>
  <si>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</si>
  <si>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</si>
  <si>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</si>
  <si>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</si>
  <si>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</si>
  <si>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</si>
  <si>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</si>
  <si>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</si>
  <si>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</si>
  <si>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</si>
  <si>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</si>
  <si>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</si>
  <si>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</si>
  <si>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</si>
  <si>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</si>
  <si>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</si>
  <si>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</si>
  <si>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</si>
  <si>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</si>
  <si>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</si>
  <si>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</si>
  <si>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</si>
  <si>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</si>
  <si>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</si>
  <si>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</si>
  <si>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</si>
  <si>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</si>
  <si>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</si>
  <si>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</si>
  <si>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</si>
  <si>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</si>
  <si>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</si>
  <si>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</si>
  <si>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</si>
  <si>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</si>
  <si>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</si>
  <si>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</si>
  <si>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</si>
  <si>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</si>
  <si>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</si>
  <si>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</si>
  <si>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</si>
  <si>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</si>
  <si>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</si>
  <si>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</si>
  <si>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</si>
  <si>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</si>
  <si>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</si>
  <si>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</si>
  <si>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</si>
  <si>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</si>
  <si>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</si>
  <si>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</si>
  <si>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</si>
  <si>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</si>
  <si>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</si>
  <si>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</si>
  <si>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</si>
  <si>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</si>
  <si>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</si>
  <si>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</si>
  <si>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</si>
  <si>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</si>
  <si>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</si>
  <si>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</si>
  <si>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</si>
  <si>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</si>
  <si>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</si>
  <si>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</si>
  <si>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</si>
  <si>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</si>
  <si>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</si>
  <si>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</si>
  <si>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</si>
  <si>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</si>
  <si>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</si>
  <si>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</si>
  <si>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</si>
  <si>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</si>
  <si>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</si>
  <si>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</si>
  <si>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</si>
  <si>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</si>
  <si>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</si>
  <si>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</si>
  <si>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</si>
  <si>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</si>
  <si>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</si>
  <si>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</si>
  <si>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</si>
  <si>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</si>
  <si>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</si>
  <si>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</si>
  <si>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</si>
  <si>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</si>
  <si>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</si>
  <si>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</si>
  <si>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</si>
  <si>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</si>
  <si>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</si>
  <si>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</si>
  <si>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</si>
  <si>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</si>
  <si>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</si>
  <si>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</si>
  <si>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</si>
  <si>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</si>
  <si>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</si>
  <si>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</si>
  <si>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</si>
  <si>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</si>
  <si>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</si>
  <si>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</si>
  <si>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</si>
  <si>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</si>
  <si>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</si>
  <si>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</si>
  <si>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</si>
  <si>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</si>
  <si>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</si>
  <si>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</si>
  <si>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</si>
  <si>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</si>
  <si>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</si>
  <si>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</si>
  <si>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</si>
  <si>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</si>
  <si>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</si>
  <si>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</si>
  <si>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</si>
  <si>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</si>
  <si>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</si>
  <si>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</si>
  <si>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</si>
  <si>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</si>
  <si>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</si>
  <si>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</si>
  <si>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</si>
  <si>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</si>
  <si>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</si>
  <si>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</si>
  <si>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</si>
  <si>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</si>
  <si>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</si>
  <si>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</si>
  <si>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</si>
  <si>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</si>
  <si>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</si>
  <si>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</si>
  <si>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</si>
  <si>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</si>
  <si>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</si>
  <si>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</si>
  <si>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</si>
  <si>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</si>
  <si>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</si>
  <si>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</si>
  <si>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</si>
  <si>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</si>
  <si>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</si>
  <si>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</si>
  <si>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</si>
  <si>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</si>
  <si>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</si>
  <si>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</si>
  <si>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</si>
  <si>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</si>
  <si>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</si>
  <si>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</si>
  <si>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</si>
  <si>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</si>
  <si>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</si>
  <si>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</si>
  <si>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</si>
  <si>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</si>
  <si>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</si>
  <si>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</si>
  <si>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</si>
  <si>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</si>
  <si>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</si>
  <si>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</si>
  <si>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</si>
  <si>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</si>
  <si>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</si>
  <si>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</si>
  <si>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</si>
  <si>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</si>
  <si>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</si>
  <si>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</si>
  <si>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</si>
  <si>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</si>
  <si>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</si>
  <si>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</si>
  <si>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</si>
  <si>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</si>
  <si>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</si>
  <si>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</si>
  <si>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</si>
  <si>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</si>
  <si>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</si>
  <si>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</si>
  <si>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</si>
  <si>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</si>
  <si>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</si>
  <si>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</si>
  <si>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</si>
  <si>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</si>
  <si>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</si>
  <si>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</si>
  <si>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</si>
  <si>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</si>
  <si>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</si>
  <si>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</si>
  <si>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</si>
  <si>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</si>
  <si>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</si>
  <si>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</si>
  <si>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</si>
  <si>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</si>
  <si>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</si>
  <si>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</si>
  <si>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</si>
  <si>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</si>
  <si>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</si>
  <si>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</si>
  <si>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</si>
  <si>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</si>
  <si>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</si>
  <si>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</si>
  <si>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</si>
  <si>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</si>
  <si>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</si>
  <si>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</si>
  <si>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</si>
  <si>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</si>
  <si>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</si>
  <si>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</si>
  <si>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</si>
  <si>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</si>
  <si>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</si>
  <si>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</si>
  <si>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</si>
  <si>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</si>
  <si>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</si>
  <si>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</si>
  <si>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</si>
  <si>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</si>
  <si>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</si>
  <si>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</si>
  <si>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</si>
  <si>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</si>
  <si>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</si>
  <si>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</si>
  <si>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</si>
  <si>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</si>
  <si>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</si>
  <si>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</si>
  <si>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</si>
  <si>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</si>
  <si>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</si>
  <si>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</si>
  <si>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</si>
  <si>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</si>
  <si>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</si>
  <si>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</si>
  <si>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</si>
  <si>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</si>
  <si>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</si>
  <si>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</si>
  <si>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</si>
  <si>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</si>
  <si>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</si>
  <si>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</si>
  <si>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</si>
  <si>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</si>
  <si>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</si>
  <si>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</si>
  <si>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</si>
  <si>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</si>
  <si>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</si>
  <si>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</si>
  <si>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</si>
  <si>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</si>
  <si>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</si>
  <si>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</si>
  <si>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</si>
  <si>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</si>
  <si>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</si>
  <si>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</si>
  <si>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</si>
  <si>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</si>
  <si>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</si>
  <si>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</si>
  <si>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</si>
  <si>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</si>
  <si>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</si>
  <si>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</si>
  <si>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</si>
  <si>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</si>
  <si>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</si>
  <si>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</si>
  <si>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</si>
  <si>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</si>
  <si>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</si>
  <si>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</si>
  <si>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</si>
  <si>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</si>
  <si>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</si>
  <si>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</si>
  <si>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</si>
  <si>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</si>
  <si>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</si>
  <si>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</si>
  <si>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</si>
  <si>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</si>
  <si>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</si>
  <si>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</si>
  <si>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</si>
  <si>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</si>
  <si>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</si>
  <si>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</si>
  <si>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</si>
  <si>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</si>
  <si>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</si>
  <si>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</si>
  <si>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</si>
  <si>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</si>
  <si>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</si>
  <si>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</si>
  <si>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</si>
  <si>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</si>
  <si>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</si>
  <si>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</si>
  <si>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</si>
  <si>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</si>
  <si>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</si>
  <si>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</si>
  <si>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</si>
  <si>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</si>
  <si>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</si>
  <si>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</si>
  <si>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</si>
  <si>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</si>
  <si>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</si>
  <si>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</si>
  <si>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</si>
  <si>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</si>
  <si>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</si>
  <si>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</si>
  <si>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</si>
  <si>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</si>
  <si>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</si>
  <si>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</si>
  <si>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</si>
  <si>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</si>
  <si>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</si>
  <si>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</si>
  <si>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Federated Mutual Insurance Company</t>
  </si>
  <si>
    <t>Federated Mutual Group</t>
  </si>
  <si>
    <t>121 East Park Square</t>
  </si>
  <si>
    <t>Owatonna</t>
  </si>
  <si>
    <t>Daniel Dant</t>
  </si>
  <si>
    <t>Vice President - Director of Home Office Underwriting</t>
  </si>
  <si>
    <t>507-455-8982</t>
  </si>
  <si>
    <t>507-446-4752</t>
  </si>
  <si>
    <t>dadant@fedins.com</t>
  </si>
  <si>
    <t>But for coverages identified in question II below, we conclude no refunds are necessary.  We have determined that over 90% of our premium is attributed to policyholders employing "Essential Critical Infrastructure Workers" as designated by the California State Public Health Officer. Property and Inland Marine exposures exist as they did prior to the stay at home orders and may increase due to lack of financial means to appropriately address maintenance concerns. Crime exposures may increase as businesses have less oversight of employees, have less access to banking facilities, and have decreased occupancy of their buildings. We contend the Employment Related Practices Liability exposures have increased as businesses look toward new models of work from home or have less management oversight of employees.  Excess policies by their very nature have not experienced a decrease in exposure. Liquor Liability exposure is expected to increase as businesses modify their ways of providing products to customers and experience increased sales volumes. Pollution exposures have likely increased as less monitoring of pollution containment devices is occurring.</t>
  </si>
  <si>
    <t xml:space="preserve">As is traditionally applied, for those lines of coverage with an audit provision, we complete an audit of exposures and credit the insured's account or provide a return of premium to the insured for exposure premium that is in excess of the deposit exposure premium amount. 
Throughout the year we have also worked individually with clients to decrease exposure units of rating (ex. payroll or receipts in General Liability) in applicable coverages as requested during the policy period or in preparation for the renewal term and apply premium adjustments to their account billing.
</t>
  </si>
  <si>
    <t xml:space="preserve">20-838 &amp; 20-838-A  GL Catch Up Filing 
20-2517 &amp; 20-2517-A  Auto-2020 CLT &amp; Experience Rating Plan
20-3153 &amp; 20-3153-A  CUMB-2020 Rate Review
20-3955 &amp; 20-3955 Boiler &amp; Machinery-Systems Breakdown Rate/Rule
20-4331 &amp; 20-4331-A BOP Rate Review-RHF-W&amp;H-Grocery
21-513 &amp; 21-513-A  ERPL 2021 Rate Review
21-922 &amp; 21-922-A  Prop 2021 CLT &amp; Perishable Goods
</t>
  </si>
  <si>
    <t>Lori Weisenburger</t>
  </si>
  <si>
    <t>507-444-6892</t>
  </si>
  <si>
    <t>507-444-4840</t>
  </si>
  <si>
    <t>Director of Compliance</t>
  </si>
  <si>
    <t>DOImail@fedins.com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</si>
</sst>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23</xdr:row>
          <xdr:rowOff>107950</xdr:rowOff>
        </xdr:from>
        <xdr:to>
          <xdr:col>1</xdr:col>
          <xdr:colOff>260350</xdr:colOff>
          <xdr:row>25</xdr:row>
          <xdr:rowOff>101600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44450</xdr:rowOff>
        </xdr:from>
        <xdr:to>
          <xdr:col>1</xdr:col>
          <xdr:colOff>450850</xdr:colOff>
          <xdr:row>27</xdr:row>
          <xdr:rowOff>120650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196850</xdr:colOff>
          <xdr:row>53</xdr:row>
          <xdr:rowOff>254000</xdr:rowOff>
        </xdr:from>
        <xdr:to>
          <xdr:col>7</xdr:col>
          <xdr:colOff>501650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234950</xdr:rowOff>
        </xdr:from>
        <xdr:to>
          <xdr:col>8</xdr:col>
          <xdr:colOff>482600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222250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234950</xdr:colOff>
          <xdr:row>53</xdr:row>
          <xdr:rowOff>234950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260350</xdr:rowOff>
        </xdr:from>
        <xdr:to>
          <xdr:col>11</xdr:col>
          <xdr:colOff>482600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254000</xdr:rowOff>
        </xdr:from>
        <xdr:to>
          <xdr:col>12</xdr:col>
          <xdr:colOff>488950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120650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139700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139700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139700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139700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120650</xdr:rowOff>
        </xdr:from>
        <xdr:to>
          <xdr:col>4</xdr:col>
          <xdr:colOff>69850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44450</xdr:rowOff>
        </xdr:from>
        <xdr:to>
          <xdr:col>4</xdr:col>
          <xdr:colOff>82550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6350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6350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6350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6350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6350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6350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6350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6350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6350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120650</xdr:rowOff>
        </xdr:from>
        <xdr:to>
          <xdr:col>4</xdr:col>
          <xdr:colOff>107950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31750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412750</xdr:colOff>
          <xdr:row>47</xdr:row>
          <xdr:rowOff>101600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139700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139700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63500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Imail@fedins.com" TargetMode="External"/><Relationship Id="rId1" Type="http://schemas.openxmlformats.org/officeDocument/2006/relationships/hyperlink" Target="mailto:dadant@fed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Q39" sqref="Q39"/>
    </sheetView>
  </sheetViews>
  <sheetFormatPr defaultColWidth="9.08984375" defaultRowHeight="12.5" x14ac:dyDescent="0.25"/>
  <cols>
    <col min="1" max="1" width="7.54296875" style="10" customWidth="1"/>
    <col min="2" max="2" width="13.90625" style="10" bestFit="1" customWidth="1"/>
    <col min="3" max="3" width="4.6328125" style="10" customWidth="1"/>
    <col min="4" max="4" width="2.6328125" style="10" customWidth="1"/>
    <col min="5" max="5" width="11.6328125" style="10" customWidth="1"/>
    <col min="6" max="6" width="8.54296875" style="10" customWidth="1"/>
    <col min="7" max="7" width="10.90625" style="10" customWidth="1"/>
    <col min="8" max="8" width="6.6328125" style="10" customWidth="1"/>
    <col min="9" max="9" width="18.08984375" style="10" bestFit="1" customWidth="1"/>
    <col min="10" max="10" width="7.90625" style="10" customWidth="1"/>
    <col min="11" max="11" width="2.90625" style="10" customWidth="1"/>
    <col min="12" max="12" width="15.6328125" style="10" bestFit="1" customWidth="1"/>
    <col min="13" max="13" width="8.6328125" style="10" customWidth="1"/>
    <col min="14" max="14" width="7.54296875" style="10" customWidth="1"/>
    <col min="15" max="15" width="4.08984375" style="10" customWidth="1"/>
    <col min="16" max="16" width="3.6328125" style="10" customWidth="1"/>
    <col min="17" max="17" width="4.6328125" style="10" customWidth="1"/>
    <col min="18" max="16384" width="9.089843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13935</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273">
        <v>7</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363</v>
      </c>
      <c r="C20" s="256"/>
      <c r="D20" s="256"/>
      <c r="E20" s="256"/>
      <c r="F20" s="256"/>
      <c r="G20" s="256"/>
      <c r="H20" s="23"/>
      <c r="I20" s="282" t="s">
        <v>254</v>
      </c>
      <c r="J20" s="122"/>
      <c r="K20" s="24"/>
      <c r="L20" s="150">
        <v>55060</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44315</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364</v>
      </c>
      <c r="C35" s="256"/>
      <c r="D35" s="256"/>
      <c r="E35" s="256"/>
      <c r="F35" s="256"/>
      <c r="G35" s="256"/>
      <c r="H35" s="34"/>
      <c r="I35" s="272" t="s">
        <v>366</v>
      </c>
      <c r="J35" s="260"/>
      <c r="K35" s="35"/>
      <c r="L35" s="272" t="s">
        <v>367</v>
      </c>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368</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372</v>
      </c>
      <c r="C42" s="256"/>
      <c r="D42" s="256"/>
      <c r="E42" s="256"/>
      <c r="F42" s="256"/>
      <c r="G42" s="256"/>
      <c r="H42" s="35"/>
      <c r="I42" s="272" t="s">
        <v>373</v>
      </c>
      <c r="J42" s="260"/>
      <c r="K42" s="35"/>
      <c r="L42" s="272" t="s">
        <v>374</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375</v>
      </c>
      <c r="C46" s="256"/>
      <c r="D46" s="256"/>
      <c r="E46" s="256"/>
      <c r="F46" s="256"/>
      <c r="G46" s="256"/>
      <c r="H46" s="21"/>
      <c r="I46" s="270" t="s">
        <v>376</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6350</xdr:colOff>
                    <xdr:row>23</xdr:row>
                    <xdr:rowOff>107950</xdr:rowOff>
                  </from>
                  <to>
                    <xdr:col>1</xdr:col>
                    <xdr:colOff>260350</xdr:colOff>
                    <xdr:row>25</xdr:row>
                    <xdr:rowOff>101600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44450</xdr:rowOff>
                  </from>
                  <to>
                    <xdr:col>1</xdr:col>
                    <xdr:colOff>450850</xdr:colOff>
                    <xdr:row>27</xdr:row>
                    <xdr:rowOff>120650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J38" sqref="J38"/>
    </sheetView>
  </sheetViews>
  <sheetFormatPr defaultColWidth="9.08984375" defaultRowHeight="13" x14ac:dyDescent="0.3"/>
  <cols>
    <col min="1" max="1" width="4" style="72" customWidth="1"/>
    <col min="2" max="2" width="2.6328125" style="72" customWidth="1"/>
    <col min="3" max="3" width="3.54296875" style="72" customWidth="1"/>
    <col min="4" max="4" width="3.36328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6328125" style="139" hidden="1" customWidth="1"/>
    <col min="16" max="17" width="6.6328125" style="139" hidden="1" customWidth="1"/>
    <col min="18" max="18" width="9.453125" style="139" hidden="1" customWidth="1"/>
    <col min="19" max="19" width="8.453125" style="139" hidden="1" customWidth="1"/>
    <col min="20" max="20" width="6.54296875" style="139" hidden="1" customWidth="1"/>
    <col min="21" max="21" width="4.08984375" style="198" hidden="1" customWidth="1"/>
    <col min="22" max="22" width="8.6328125" style="198" hidden="1" customWidth="1"/>
    <col min="23" max="23" width="4" style="198" hidden="1" customWidth="1"/>
    <col min="24" max="24" width="4.6328125" style="198" hidden="1" customWidth="1"/>
    <col min="25" max="25" width="9.453125" style="198" hidden="1" customWidth="1"/>
    <col min="26" max="26" width="8.453125" style="198" hidden="1" customWidth="1"/>
    <col min="27" max="27" width="6.54296875" style="198" hidden="1" customWidth="1"/>
    <col min="28" max="39" width="9.08984375" style="133"/>
    <col min="40" max="16384" width="9.089843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Federated Mutual Insurance Company</v>
      </c>
      <c r="F4" s="327"/>
      <c r="G4" s="113"/>
      <c r="H4" s="113"/>
      <c r="I4" s="113"/>
      <c r="J4" s="114"/>
      <c r="L4" s="74" t="s">
        <v>53</v>
      </c>
      <c r="M4" s="160">
        <f>'Cover Page'!L9</f>
        <v>13935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Federated Mutual Group</v>
      </c>
      <c r="F6" s="327"/>
      <c r="G6" s="113"/>
      <c r="H6" s="113"/>
      <c r="I6" s="113"/>
      <c r="J6" s="114"/>
      <c r="L6" s="74" t="s">
        <v>54</v>
      </c>
      <c r="M6" s="160">
        <f>'Cover Page'!L13</f>
        <v>7</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2.9" customHeight="1" x14ac:dyDescent="0.3">
      <c r="A31" s="73"/>
      <c r="B31" s="73"/>
      <c r="C31" s="86"/>
      <c r="D31" s="86"/>
      <c r="E31" s="96"/>
      <c r="F31" s="96"/>
      <c r="G31" s="96"/>
      <c r="H31" s="96"/>
      <c r="I31" s="96"/>
      <c r="J31" s="96"/>
      <c r="K31" s="96"/>
      <c r="L31" s="96"/>
    </row>
    <row r="32" spans="1:39" ht="12.9" customHeight="1" x14ac:dyDescent="0.3">
      <c r="A32" s="73"/>
      <c r="B32" s="73" t="s">
        <v>308</v>
      </c>
      <c r="C32" s="86"/>
      <c r="D32" s="86"/>
      <c r="E32" s="96"/>
      <c r="F32" s="96"/>
      <c r="G32" s="96"/>
      <c r="H32" s="96"/>
      <c r="I32" s="96"/>
      <c r="J32" s="96"/>
      <c r="K32" s="96"/>
      <c r="L32" s="96"/>
    </row>
    <row r="33" spans="1:39" ht="12.9" customHeight="1" x14ac:dyDescent="0.3">
      <c r="A33" s="73"/>
      <c r="B33" s="73"/>
      <c r="C33" s="86"/>
      <c r="D33" s="86"/>
      <c r="E33" s="96"/>
      <c r="F33" s="96"/>
      <c r="G33" s="96"/>
      <c r="H33" s="96"/>
      <c r="I33" s="96"/>
      <c r="J33" s="96"/>
      <c r="K33" s="96"/>
      <c r="L33" s="96"/>
    </row>
    <row r="34" spans="1:39" ht="12.9" customHeight="1" x14ac:dyDescent="0.3">
      <c r="A34" s="73"/>
      <c r="B34" s="73" t="s">
        <v>21</v>
      </c>
      <c r="C34" s="86" t="s">
        <v>176</v>
      </c>
      <c r="D34" s="86"/>
      <c r="E34" s="96"/>
      <c r="F34" s="96"/>
      <c r="G34" s="96"/>
      <c r="H34" s="96"/>
      <c r="I34" s="96"/>
      <c r="J34" s="96"/>
      <c r="K34" s="96"/>
      <c r="L34" s="96"/>
      <c r="N34" s="148" t="b">
        <v>0</v>
      </c>
      <c r="U34" s="202">
        <f>N34*1</f>
        <v>0</v>
      </c>
      <c r="V34" s="198" t="s">
        <v>152</v>
      </c>
    </row>
    <row r="35" spans="1:39" ht="12.9"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3">
      <c r="A36" s="97"/>
      <c r="B36" s="67"/>
      <c r="C36" s="101"/>
      <c r="D36" s="100"/>
      <c r="E36" s="65"/>
      <c r="F36" s="98"/>
      <c r="G36" s="98"/>
      <c r="H36" s="98"/>
      <c r="I36" s="99"/>
      <c r="J36" s="99"/>
      <c r="K36" s="99"/>
      <c r="L36" s="99"/>
    </row>
    <row r="37" spans="1:39" ht="12.9" customHeight="1" x14ac:dyDescent="0.3">
      <c r="A37" s="97"/>
      <c r="B37" s="67"/>
      <c r="C37" s="101"/>
      <c r="D37" s="100"/>
      <c r="E37" s="355" t="s">
        <v>371</v>
      </c>
      <c r="F37" s="356"/>
      <c r="G37" s="218"/>
      <c r="H37" s="218"/>
      <c r="I37" s="218"/>
      <c r="J37" s="218"/>
      <c r="K37" s="218"/>
      <c r="L37" s="99"/>
    </row>
    <row r="38" spans="1:39" ht="82.5"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1</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1</v>
      </c>
    </row>
    <row r="82" spans="1:27" ht="15" customHeight="1" x14ac:dyDescent="0.3">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1</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1</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1</v>
      </c>
      <c r="P84" s="148" t="b">
        <v>0</v>
      </c>
      <c r="Q84" s="148" t="b">
        <v>0</v>
      </c>
      <c r="R84" s="148" t="b">
        <v>0</v>
      </c>
      <c r="S84" s="148" t="b">
        <v>0</v>
      </c>
      <c r="T84" s="148" t="b">
        <v>0</v>
      </c>
      <c r="U84" s="200">
        <f t="shared" si="51"/>
        <v>0</v>
      </c>
      <c r="V84" s="200">
        <f t="shared" si="52"/>
        <v>1</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2.9"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2.9" customHeight="1" x14ac:dyDescent="0.3"/>
    <row r="90" spans="1:27" ht="12.9"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196850</xdr:colOff>
                    <xdr:row>53</xdr:row>
                    <xdr:rowOff>254000</xdr:rowOff>
                  </from>
                  <to>
                    <xdr:col>7</xdr:col>
                    <xdr:colOff>501650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234950</xdr:rowOff>
                  </from>
                  <to>
                    <xdr:col>8</xdr:col>
                    <xdr:colOff>482600</xdr:colOff>
                    <xdr:row>55</xdr:row>
                    <xdr:rowOff>6350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222250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234950</xdr:colOff>
                    <xdr:row>53</xdr:row>
                    <xdr:rowOff>234950</xdr:rowOff>
                  </from>
                  <to>
                    <xdr:col>10</xdr:col>
                    <xdr:colOff>539750</xdr:colOff>
                    <xdr:row>55</xdr:row>
                    <xdr:rowOff>6350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260350</xdr:rowOff>
                  </from>
                  <to>
                    <xdr:col>11</xdr:col>
                    <xdr:colOff>482600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254000</xdr:rowOff>
                  </from>
                  <to>
                    <xdr:col>12</xdr:col>
                    <xdr:colOff>488950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120650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139700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139700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139700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139700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120650</xdr:rowOff>
                  </from>
                  <to>
                    <xdr:col>4</xdr:col>
                    <xdr:colOff>69850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44450</xdr:rowOff>
                  </from>
                  <to>
                    <xdr:col>4</xdr:col>
                    <xdr:colOff>82550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6350</xdr:rowOff>
                  </from>
                  <to>
                    <xdr:col>4</xdr:col>
                    <xdr:colOff>82550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6350</xdr:rowOff>
                  </from>
                  <to>
                    <xdr:col>4</xdr:col>
                    <xdr:colOff>82550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6350</xdr:rowOff>
                  </from>
                  <to>
                    <xdr:col>4</xdr:col>
                    <xdr:colOff>82550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6350</xdr:rowOff>
                  </from>
                  <to>
                    <xdr:col>4</xdr:col>
                    <xdr:colOff>82550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6350</xdr:rowOff>
                  </from>
                  <to>
                    <xdr:col>4</xdr:col>
                    <xdr:colOff>82550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6350</xdr:rowOff>
                  </from>
                  <to>
                    <xdr:col>4</xdr:col>
                    <xdr:colOff>82550</xdr:colOff>
                    <xdr:row>17</xdr:row>
                    <xdr:rowOff>44450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6350</xdr:rowOff>
                  </from>
                  <to>
                    <xdr:col>4</xdr:col>
                    <xdr:colOff>82550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6350</xdr:rowOff>
                  </from>
                  <to>
                    <xdr:col>4</xdr:col>
                    <xdr:colOff>82550</xdr:colOff>
                    <xdr:row>26</xdr:row>
                    <xdr:rowOff>6350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6350</xdr:rowOff>
                  </from>
                  <to>
                    <xdr:col>4</xdr:col>
                    <xdr:colOff>82550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120650</xdr:rowOff>
                  </from>
                  <to>
                    <xdr:col>4</xdr:col>
                    <xdr:colOff>107950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31750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412750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139700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139700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3" workbookViewId="0">
      <selection activeCell="C14" sqref="C14:M23"/>
    </sheetView>
  </sheetViews>
  <sheetFormatPr defaultRowHeight="14.5" x14ac:dyDescent="0.35"/>
  <cols>
    <col min="1" max="4" width="3.453125" customWidth="1"/>
    <col min="6" max="12" width="12.08984375" customWidth="1"/>
    <col min="14" max="14" width="11.089843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Federated Mutual Insurance Company</v>
      </c>
      <c r="F4" s="112"/>
      <c r="G4" s="112"/>
      <c r="H4" s="113"/>
      <c r="I4" s="113"/>
      <c r="J4" s="113"/>
      <c r="K4" s="114"/>
      <c r="L4" s="62"/>
      <c r="M4" s="74" t="s">
        <v>53</v>
      </c>
      <c r="N4" s="160">
        <f>'Cover Page'!L9</f>
        <v>13935</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Federated Mutual Group</v>
      </c>
      <c r="F6" s="112"/>
      <c r="G6" s="113"/>
      <c r="H6" s="113"/>
      <c r="I6" s="113"/>
      <c r="J6" s="113"/>
      <c r="K6" s="114"/>
      <c r="L6" s="62"/>
      <c r="M6" s="74" t="s">
        <v>54</v>
      </c>
      <c r="N6" s="160">
        <f>'Cover Page'!L13</f>
        <v>7</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2" t="s">
        <v>369</v>
      </c>
      <c r="D14" s="363"/>
      <c r="E14" s="363"/>
      <c r="F14" s="363"/>
      <c r="G14" s="363"/>
      <c r="H14" s="363"/>
      <c r="I14" s="363"/>
      <c r="J14" s="363"/>
      <c r="K14" s="363"/>
      <c r="L14" s="363"/>
      <c r="M14" s="364"/>
      <c r="N14" s="251"/>
    </row>
    <row r="15" spans="1:14" x14ac:dyDescent="0.35">
      <c r="A15" s="249"/>
      <c r="B15" s="251"/>
      <c r="C15" s="365"/>
      <c r="D15" s="366"/>
      <c r="E15" s="366"/>
      <c r="F15" s="366"/>
      <c r="G15" s="366"/>
      <c r="H15" s="366"/>
      <c r="I15" s="366"/>
      <c r="J15" s="366"/>
      <c r="K15" s="366"/>
      <c r="L15" s="366"/>
      <c r="M15" s="367"/>
      <c r="N15" s="251"/>
    </row>
    <row r="16" spans="1:14" x14ac:dyDescent="0.35">
      <c r="A16" s="249"/>
      <c r="B16" s="251"/>
      <c r="C16" s="365"/>
      <c r="D16" s="366"/>
      <c r="E16" s="366"/>
      <c r="F16" s="366"/>
      <c r="G16" s="366"/>
      <c r="H16" s="366"/>
      <c r="I16" s="366"/>
      <c r="J16" s="366"/>
      <c r="K16" s="366"/>
      <c r="L16" s="366"/>
      <c r="M16" s="367"/>
      <c r="N16" s="251"/>
    </row>
    <row r="17" spans="1:14" x14ac:dyDescent="0.35">
      <c r="A17" s="249"/>
      <c r="B17" s="251"/>
      <c r="C17" s="365"/>
      <c r="D17" s="366"/>
      <c r="E17" s="366"/>
      <c r="F17" s="366"/>
      <c r="G17" s="366"/>
      <c r="H17" s="366"/>
      <c r="I17" s="366"/>
      <c r="J17" s="366"/>
      <c r="K17" s="366"/>
      <c r="L17" s="366"/>
      <c r="M17" s="367"/>
      <c r="N17" s="251"/>
    </row>
    <row r="18" spans="1:14" x14ac:dyDescent="0.35">
      <c r="A18" s="249"/>
      <c r="B18" s="251"/>
      <c r="C18" s="365"/>
      <c r="D18" s="366"/>
      <c r="E18" s="366"/>
      <c r="F18" s="366"/>
      <c r="G18" s="366"/>
      <c r="H18" s="366"/>
      <c r="I18" s="366"/>
      <c r="J18" s="366"/>
      <c r="K18" s="366"/>
      <c r="L18" s="366"/>
      <c r="M18" s="367"/>
      <c r="N18" s="251"/>
    </row>
    <row r="19" spans="1:14" x14ac:dyDescent="0.35">
      <c r="A19" s="249"/>
      <c r="B19" s="251"/>
      <c r="C19" s="365"/>
      <c r="D19" s="366"/>
      <c r="E19" s="366"/>
      <c r="F19" s="366"/>
      <c r="G19" s="366"/>
      <c r="H19" s="366"/>
      <c r="I19" s="366"/>
      <c r="J19" s="366"/>
      <c r="K19" s="366"/>
      <c r="L19" s="366"/>
      <c r="M19" s="367"/>
      <c r="N19" s="251"/>
    </row>
    <row r="20" spans="1:14" x14ac:dyDescent="0.35">
      <c r="A20" s="249"/>
      <c r="B20" s="251"/>
      <c r="C20" s="365"/>
      <c r="D20" s="366"/>
      <c r="E20" s="366"/>
      <c r="F20" s="366"/>
      <c r="G20" s="366"/>
      <c r="H20" s="366"/>
      <c r="I20" s="366"/>
      <c r="J20" s="366"/>
      <c r="K20" s="366"/>
      <c r="L20" s="366"/>
      <c r="M20" s="367"/>
      <c r="N20" s="251"/>
    </row>
    <row r="21" spans="1:14" x14ac:dyDescent="0.35">
      <c r="A21" s="249"/>
      <c r="B21" s="251"/>
      <c r="C21" s="365"/>
      <c r="D21" s="366"/>
      <c r="E21" s="366"/>
      <c r="F21" s="366"/>
      <c r="G21" s="366"/>
      <c r="H21" s="366"/>
      <c r="I21" s="366"/>
      <c r="J21" s="366"/>
      <c r="K21" s="366"/>
      <c r="L21" s="366"/>
      <c r="M21" s="367"/>
      <c r="N21" s="251"/>
    </row>
    <row r="22" spans="1:14" x14ac:dyDescent="0.35">
      <c r="A22" s="249"/>
      <c r="B22" s="251"/>
      <c r="C22" s="365"/>
      <c r="D22" s="366"/>
      <c r="E22" s="366"/>
      <c r="F22" s="366"/>
      <c r="G22" s="366"/>
      <c r="H22" s="366"/>
      <c r="I22" s="366"/>
      <c r="J22" s="366"/>
      <c r="K22" s="366"/>
      <c r="L22" s="366"/>
      <c r="M22" s="367"/>
      <c r="N22" s="251"/>
    </row>
    <row r="23" spans="1:14" x14ac:dyDescent="0.35">
      <c r="A23" s="249"/>
      <c r="B23" s="251"/>
      <c r="C23" s="368"/>
      <c r="D23" s="369"/>
      <c r="E23" s="369"/>
      <c r="F23" s="369"/>
      <c r="G23" s="369"/>
      <c r="H23" s="369"/>
      <c r="I23" s="369"/>
      <c r="J23" s="369"/>
      <c r="K23" s="369"/>
      <c r="L23" s="369"/>
      <c r="M23" s="370"/>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2" t="s">
        <v>370</v>
      </c>
      <c r="D33" s="363"/>
      <c r="E33" s="363"/>
      <c r="F33" s="363"/>
      <c r="G33" s="363"/>
      <c r="H33" s="363"/>
      <c r="I33" s="363"/>
      <c r="J33" s="363"/>
      <c r="K33" s="363"/>
      <c r="L33" s="363"/>
      <c r="M33" s="364"/>
      <c r="N33" s="251"/>
    </row>
    <row r="34" spans="1:14" x14ac:dyDescent="0.35">
      <c r="A34" s="249"/>
      <c r="B34" s="250"/>
      <c r="C34" s="365"/>
      <c r="D34" s="366"/>
      <c r="E34" s="366"/>
      <c r="F34" s="366"/>
      <c r="G34" s="366"/>
      <c r="H34" s="366"/>
      <c r="I34" s="366"/>
      <c r="J34" s="366"/>
      <c r="K34" s="366"/>
      <c r="L34" s="366"/>
      <c r="M34" s="367"/>
      <c r="N34" s="251"/>
    </row>
    <row r="35" spans="1:14" x14ac:dyDescent="0.35">
      <c r="A35" s="249"/>
      <c r="B35" s="250"/>
      <c r="C35" s="365"/>
      <c r="D35" s="366"/>
      <c r="E35" s="366"/>
      <c r="F35" s="366"/>
      <c r="G35" s="366"/>
      <c r="H35" s="366"/>
      <c r="I35" s="366"/>
      <c r="J35" s="366"/>
      <c r="K35" s="366"/>
      <c r="L35" s="366"/>
      <c r="M35" s="367"/>
      <c r="N35" s="251"/>
    </row>
    <row r="36" spans="1:14" x14ac:dyDescent="0.35">
      <c r="A36" s="249"/>
      <c r="B36" s="250"/>
      <c r="C36" s="365"/>
      <c r="D36" s="366"/>
      <c r="E36" s="366"/>
      <c r="F36" s="366"/>
      <c r="G36" s="366"/>
      <c r="H36" s="366"/>
      <c r="I36" s="366"/>
      <c r="J36" s="366"/>
      <c r="K36" s="366"/>
      <c r="L36" s="366"/>
      <c r="M36" s="367"/>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8"/>
      <c r="D62" s="369"/>
      <c r="E62" s="369"/>
      <c r="F62" s="369"/>
      <c r="G62" s="369"/>
      <c r="H62" s="369"/>
      <c r="I62" s="369"/>
      <c r="J62" s="369"/>
      <c r="K62" s="369"/>
      <c r="L62" s="369"/>
      <c r="M62" s="370"/>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90625" defaultRowHeight="15.5" x14ac:dyDescent="0.35"/>
  <cols>
    <col min="1" max="1" width="19" style="274" customWidth="1"/>
    <col min="2" max="2" width="14.08984375" style="127" bestFit="1" customWidth="1"/>
    <col min="3" max="3" width="14.08984375" style="127" customWidth="1"/>
    <col min="4" max="4" width="14.08984375" style="263" customWidth="1"/>
    <col min="5" max="5" width="17.54296875" style="183" bestFit="1" customWidth="1"/>
    <col min="6" max="6" width="23" style="191" bestFit="1" customWidth="1"/>
    <col min="7" max="7" width="27.08984375" style="191" customWidth="1"/>
    <col min="8" max="8" width="23.6328125" style="191" customWidth="1"/>
    <col min="9" max="9" width="20.6328125" style="191" customWidth="1"/>
    <col min="10" max="10" width="23.36328125" style="183" bestFit="1" customWidth="1"/>
    <col min="11" max="11" width="18.08984375" style="189" customWidth="1"/>
    <col min="12" max="12" width="17.90625" style="189" bestFit="1" customWidth="1"/>
    <col min="13" max="13" width="18.453125" style="68" bestFit="1" customWidth="1"/>
    <col min="14" max="14" width="8.90625" style="68"/>
    <col min="15" max="15" width="9.453125" style="68" hidden="1" customWidth="1"/>
    <col min="16" max="16384" width="8.90625" style="68"/>
  </cols>
  <sheetData>
    <row r="1" spans="1:21" ht="26.25" customHeight="1" x14ac:dyDescent="0.5">
      <c r="A1" s="371" t="s">
        <v>18</v>
      </c>
      <c r="B1" s="371"/>
      <c r="C1" s="371"/>
      <c r="D1" s="371"/>
      <c r="E1" s="371"/>
      <c r="F1" s="371"/>
      <c r="G1" s="371"/>
      <c r="H1" s="371"/>
      <c r="I1" s="371"/>
      <c r="J1" s="371"/>
      <c r="K1" s="371"/>
      <c r="L1" s="371"/>
      <c r="M1" s="371"/>
      <c r="N1" s="69"/>
      <c r="O1" s="69"/>
      <c r="P1" s="69"/>
      <c r="Q1" s="70"/>
      <c r="R1" s="70"/>
    </row>
    <row r="2" spans="1:21" ht="26.25" customHeight="1" x14ac:dyDescent="0.5">
      <c r="A2" s="372" t="s">
        <v>353</v>
      </c>
      <c r="B2" s="372"/>
      <c r="C2" s="372"/>
      <c r="D2" s="372"/>
      <c r="E2" s="372"/>
      <c r="F2" s="372"/>
      <c r="G2" s="372"/>
      <c r="H2" s="372"/>
      <c r="I2" s="372"/>
      <c r="J2" s="372"/>
      <c r="K2" s="372"/>
      <c r="L2" s="372"/>
      <c r="M2" s="372"/>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4">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3">
      <c r="A5" s="275" t="s">
        <v>17</v>
      </c>
      <c r="B5" s="158" t="str">
        <f>'Cover Page'!B9</f>
        <v>Federated Mutual Insurance Company</v>
      </c>
      <c r="C5" s="158"/>
      <c r="D5" s="266"/>
      <c r="E5" s="177"/>
      <c r="F5" s="213"/>
      <c r="G5" s="213"/>
      <c r="H5" s="213"/>
      <c r="I5" s="213"/>
      <c r="J5" s="213"/>
      <c r="K5" s="214"/>
      <c r="L5" s="185" t="s">
        <v>53</v>
      </c>
      <c r="M5" s="324">
        <f>'Cover Page'!L9</f>
        <v>13935</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Federated Mutual Group</v>
      </c>
      <c r="C7" s="159"/>
      <c r="D7" s="159"/>
      <c r="E7" s="179"/>
      <c r="F7" s="215"/>
      <c r="G7" s="215"/>
      <c r="H7" s="215"/>
      <c r="I7" s="215"/>
      <c r="J7" s="215"/>
      <c r="K7" s="216"/>
      <c r="L7" s="141" t="s">
        <v>54</v>
      </c>
      <c r="M7" s="326">
        <f>'Cover Page'!L13</f>
        <v>7</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13935</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13935</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13935</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13935</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13935</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13935</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13935</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13935</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13935</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13935</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13935</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13935</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13935</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13935</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13935</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13935</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13935</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13935</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13935</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13935</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13935</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13935</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13935</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13935</v>
      </c>
      <c r="B40" s="309"/>
      <c r="C40" s="309"/>
      <c r="D40" s="309"/>
      <c r="E40" s="309"/>
      <c r="F40" s="314"/>
      <c r="G40" s="315"/>
      <c r="H40" s="316"/>
      <c r="I40" s="316"/>
      <c r="J40" s="316"/>
      <c r="K40" s="314"/>
      <c r="L40" s="313"/>
      <c r="M40" s="313"/>
      <c r="O40" s="286" t="str">
        <f t="shared" si="1"/>
        <v>ASLine</v>
      </c>
    </row>
    <row r="41" spans="1:15" s="286" customFormat="1" ht="14" x14ac:dyDescent="0.3">
      <c r="A41" s="312">
        <f t="shared" si="0"/>
        <v>13935</v>
      </c>
      <c r="B41" s="309"/>
      <c r="C41" s="309"/>
      <c r="D41" s="309"/>
      <c r="E41" s="309"/>
      <c r="F41" s="314"/>
      <c r="G41" s="315"/>
      <c r="H41" s="316"/>
      <c r="I41" s="316"/>
      <c r="J41" s="316"/>
      <c r="K41" s="314"/>
      <c r="L41" s="313"/>
      <c r="M41" s="313"/>
      <c r="O41" s="286" t="str">
        <f t="shared" si="1"/>
        <v>ASLine</v>
      </c>
    </row>
    <row r="42" spans="1:15" s="286" customFormat="1" ht="14" x14ac:dyDescent="0.3">
      <c r="A42" s="312">
        <f t="shared" si="0"/>
        <v>13935</v>
      </c>
      <c r="B42" s="309"/>
      <c r="C42" s="309"/>
      <c r="D42" s="309"/>
      <c r="E42" s="309"/>
      <c r="F42" s="314"/>
      <c r="G42" s="315"/>
      <c r="H42" s="316"/>
      <c r="I42" s="316"/>
      <c r="J42" s="316"/>
      <c r="K42" s="314"/>
      <c r="L42" s="313"/>
      <c r="M42" s="313"/>
      <c r="O42" s="286" t="str">
        <f t="shared" si="1"/>
        <v>ASLine</v>
      </c>
    </row>
    <row r="43" spans="1:15" s="286" customFormat="1" ht="14" x14ac:dyDescent="0.3">
      <c r="A43" s="312">
        <f t="shared" si="0"/>
        <v>13935</v>
      </c>
      <c r="B43" s="309"/>
      <c r="C43" s="309"/>
      <c r="D43" s="309"/>
      <c r="E43" s="309"/>
      <c r="F43" s="314"/>
      <c r="G43" s="315"/>
      <c r="H43" s="316"/>
      <c r="I43" s="316"/>
      <c r="J43" s="316"/>
      <c r="K43" s="314"/>
      <c r="L43" s="313"/>
      <c r="M43" s="313"/>
      <c r="O43" s="286" t="str">
        <f t="shared" si="1"/>
        <v>ASLine</v>
      </c>
    </row>
    <row r="44" spans="1:15" s="286" customFormat="1" ht="14" x14ac:dyDescent="0.3">
      <c r="A44" s="312">
        <f t="shared" si="0"/>
        <v>13935</v>
      </c>
      <c r="B44" s="309"/>
      <c r="C44" s="309"/>
      <c r="D44" s="309"/>
      <c r="E44" s="309"/>
      <c r="F44" s="314"/>
      <c r="G44" s="315"/>
      <c r="H44" s="316"/>
      <c r="I44" s="316"/>
      <c r="J44" s="316"/>
      <c r="K44" s="314"/>
      <c r="L44" s="313"/>
      <c r="M44" s="313"/>
      <c r="O44" s="286" t="str">
        <f t="shared" si="1"/>
        <v>ASLine</v>
      </c>
    </row>
    <row r="45" spans="1:15" s="286" customFormat="1" ht="14" x14ac:dyDescent="0.3">
      <c r="A45" s="312">
        <f t="shared" si="0"/>
        <v>13935</v>
      </c>
      <c r="B45" s="309"/>
      <c r="C45" s="309"/>
      <c r="D45" s="309"/>
      <c r="E45" s="309"/>
      <c r="F45" s="314"/>
      <c r="G45" s="315"/>
      <c r="H45" s="316"/>
      <c r="I45" s="316"/>
      <c r="J45" s="316"/>
      <c r="K45" s="314"/>
      <c r="L45" s="313"/>
      <c r="M45" s="313"/>
      <c r="O45" s="286" t="str">
        <f t="shared" si="1"/>
        <v>ASLine</v>
      </c>
    </row>
    <row r="46" spans="1:15" s="286" customFormat="1" ht="14" x14ac:dyDescent="0.3">
      <c r="A46" s="312">
        <f t="shared" si="0"/>
        <v>13935</v>
      </c>
      <c r="B46" s="309"/>
      <c r="C46" s="309"/>
      <c r="D46" s="309"/>
      <c r="E46" s="309"/>
      <c r="F46" s="314"/>
      <c r="G46" s="315"/>
      <c r="H46" s="316"/>
      <c r="I46" s="316"/>
      <c r="J46" s="316"/>
      <c r="K46" s="314"/>
      <c r="L46" s="313"/>
      <c r="M46" s="313"/>
      <c r="O46" s="286" t="str">
        <f t="shared" si="1"/>
        <v>ASLine</v>
      </c>
    </row>
    <row r="47" spans="1:15" s="286" customFormat="1" ht="14" x14ac:dyDescent="0.3">
      <c r="A47" s="312">
        <f t="shared" si="0"/>
        <v>13935</v>
      </c>
      <c r="B47" s="309"/>
      <c r="C47" s="309"/>
      <c r="D47" s="309"/>
      <c r="E47" s="309"/>
      <c r="F47" s="314"/>
      <c r="G47" s="315"/>
      <c r="H47" s="316"/>
      <c r="I47" s="316"/>
      <c r="J47" s="316"/>
      <c r="K47" s="314"/>
      <c r="L47" s="313"/>
      <c r="M47" s="313"/>
      <c r="O47" s="286" t="str">
        <f t="shared" si="1"/>
        <v>ASLine</v>
      </c>
    </row>
    <row r="48" spans="1:15" s="286" customFormat="1" ht="14" x14ac:dyDescent="0.3">
      <c r="A48" s="312">
        <f t="shared" si="0"/>
        <v>13935</v>
      </c>
      <c r="B48" s="309"/>
      <c r="C48" s="309"/>
      <c r="D48" s="309"/>
      <c r="E48" s="309"/>
      <c r="F48" s="314"/>
      <c r="G48" s="315"/>
      <c r="H48" s="316"/>
      <c r="I48" s="316"/>
      <c r="J48" s="316"/>
      <c r="K48" s="314"/>
      <c r="L48" s="313"/>
      <c r="M48" s="313"/>
      <c r="O48" s="286" t="str">
        <f t="shared" si="1"/>
        <v>ASLine</v>
      </c>
    </row>
    <row r="49" spans="1:15" s="286" customFormat="1" ht="14" x14ac:dyDescent="0.3">
      <c r="A49" s="312">
        <f t="shared" si="0"/>
        <v>13935</v>
      </c>
      <c r="B49" s="309"/>
      <c r="C49" s="309"/>
      <c r="D49" s="309"/>
      <c r="E49" s="309"/>
      <c r="F49" s="314"/>
      <c r="G49" s="315"/>
      <c r="H49" s="316"/>
      <c r="I49" s="316"/>
      <c r="J49" s="316"/>
      <c r="K49" s="314"/>
      <c r="L49" s="313"/>
      <c r="M49" s="313"/>
      <c r="O49" s="286" t="str">
        <f t="shared" si="1"/>
        <v>ASLine</v>
      </c>
    </row>
    <row r="50" spans="1:15" s="286" customFormat="1" ht="14" x14ac:dyDescent="0.3">
      <c r="A50" s="312">
        <f t="shared" si="0"/>
        <v>13935</v>
      </c>
      <c r="B50" s="309"/>
      <c r="C50" s="309"/>
      <c r="D50" s="309"/>
      <c r="E50" s="309"/>
      <c r="F50" s="314"/>
      <c r="G50" s="315"/>
      <c r="H50" s="316"/>
      <c r="I50" s="316"/>
      <c r="J50" s="316"/>
      <c r="K50" s="314"/>
      <c r="L50" s="313"/>
      <c r="M50" s="313"/>
      <c r="O50" s="286" t="str">
        <f t="shared" si="1"/>
        <v>ASLine</v>
      </c>
    </row>
    <row r="51" spans="1:15" s="286" customFormat="1" ht="14" x14ac:dyDescent="0.3">
      <c r="A51" s="312">
        <f t="shared" si="0"/>
        <v>13935</v>
      </c>
      <c r="B51" s="309"/>
      <c r="C51" s="309"/>
      <c r="D51" s="309"/>
      <c r="E51" s="309"/>
      <c r="F51" s="314"/>
      <c r="G51" s="315"/>
      <c r="H51" s="316"/>
      <c r="I51" s="316"/>
      <c r="J51" s="316"/>
      <c r="K51" s="314"/>
      <c r="L51" s="313"/>
      <c r="M51" s="313"/>
      <c r="O51" s="286" t="str">
        <f t="shared" si="1"/>
        <v>ASLine</v>
      </c>
    </row>
    <row r="52" spans="1:15" s="286" customFormat="1" ht="14" x14ac:dyDescent="0.3">
      <c r="A52" s="312">
        <f t="shared" si="0"/>
        <v>13935</v>
      </c>
      <c r="B52" s="309"/>
      <c r="C52" s="309"/>
      <c r="D52" s="309"/>
      <c r="E52" s="309"/>
      <c r="F52" s="314"/>
      <c r="G52" s="315"/>
      <c r="H52" s="316"/>
      <c r="I52" s="316"/>
      <c r="J52" s="316"/>
      <c r="K52" s="314"/>
      <c r="L52" s="313"/>
      <c r="M52" s="313"/>
      <c r="O52" s="286" t="str">
        <f t="shared" si="1"/>
        <v>ASLine</v>
      </c>
    </row>
    <row r="53" spans="1:15" s="286" customFormat="1" ht="14" x14ac:dyDescent="0.3">
      <c r="A53" s="312">
        <f t="shared" si="0"/>
        <v>13935</v>
      </c>
      <c r="B53" s="309"/>
      <c r="C53" s="309"/>
      <c r="D53" s="309"/>
      <c r="E53" s="309"/>
      <c r="F53" s="314"/>
      <c r="G53" s="315"/>
      <c r="H53" s="316"/>
      <c r="I53" s="316"/>
      <c r="J53" s="316"/>
      <c r="K53" s="314"/>
      <c r="L53" s="313"/>
      <c r="M53" s="313"/>
      <c r="O53" s="286" t="str">
        <f t="shared" si="1"/>
        <v>ASLine</v>
      </c>
    </row>
    <row r="54" spans="1:15" s="286" customFormat="1" ht="14" x14ac:dyDescent="0.3">
      <c r="A54" s="312">
        <f t="shared" si="0"/>
        <v>13935</v>
      </c>
      <c r="B54" s="309"/>
      <c r="C54" s="309"/>
      <c r="D54" s="309"/>
      <c r="E54" s="309"/>
      <c r="F54" s="314"/>
      <c r="G54" s="315"/>
      <c r="H54" s="316"/>
      <c r="I54" s="316"/>
      <c r="J54" s="316"/>
      <c r="K54" s="314"/>
      <c r="L54" s="313"/>
      <c r="M54" s="313"/>
      <c r="O54" s="286" t="str">
        <f t="shared" si="1"/>
        <v>ASLine</v>
      </c>
    </row>
    <row r="55" spans="1:15" s="286" customFormat="1" ht="14" x14ac:dyDescent="0.3">
      <c r="A55" s="312">
        <f t="shared" si="0"/>
        <v>13935</v>
      </c>
      <c r="B55" s="309"/>
      <c r="C55" s="309"/>
      <c r="D55" s="309"/>
      <c r="E55" s="309"/>
      <c r="F55" s="314"/>
      <c r="G55" s="315"/>
      <c r="H55" s="316"/>
      <c r="I55" s="316"/>
      <c r="J55" s="316"/>
      <c r="K55" s="314"/>
      <c r="L55" s="313"/>
      <c r="M55" s="313"/>
      <c r="O55" s="286" t="str">
        <f t="shared" si="1"/>
        <v>ASLine</v>
      </c>
    </row>
    <row r="56" spans="1:15" x14ac:dyDescent="0.35">
      <c r="A56" s="312">
        <f t="shared" si="0"/>
        <v>13935</v>
      </c>
      <c r="B56" s="309"/>
      <c r="C56" s="309"/>
      <c r="D56" s="309"/>
      <c r="E56" s="309"/>
      <c r="F56" s="314"/>
      <c r="G56" s="315"/>
      <c r="H56" s="316"/>
      <c r="I56" s="316"/>
      <c r="J56" s="316"/>
      <c r="K56" s="314"/>
      <c r="L56" s="313"/>
      <c r="M56" s="313"/>
      <c r="O56" s="286" t="str">
        <f t="shared" si="1"/>
        <v>ASLine</v>
      </c>
    </row>
    <row r="57" spans="1:15" x14ac:dyDescent="0.35">
      <c r="A57" s="312">
        <f t="shared" si="0"/>
        <v>13935</v>
      </c>
      <c r="B57" s="309"/>
      <c r="C57" s="309"/>
      <c r="D57" s="309"/>
      <c r="E57" s="309"/>
      <c r="F57" s="314"/>
      <c r="G57" s="315"/>
      <c r="H57" s="316"/>
      <c r="I57" s="316"/>
      <c r="J57" s="316"/>
      <c r="K57" s="314"/>
      <c r="L57" s="313"/>
      <c r="M57" s="313"/>
      <c r="O57" s="286" t="str">
        <f t="shared" si="1"/>
        <v>ASLine</v>
      </c>
    </row>
    <row r="58" spans="1:15" x14ac:dyDescent="0.35">
      <c r="A58" s="312">
        <f t="shared" si="0"/>
        <v>13935</v>
      </c>
      <c r="B58" s="309"/>
      <c r="C58" s="309"/>
      <c r="D58" s="309"/>
      <c r="E58" s="309"/>
      <c r="F58" s="314"/>
      <c r="G58" s="315"/>
      <c r="H58" s="316"/>
      <c r="I58" s="316"/>
      <c r="J58" s="316"/>
      <c r="K58" s="314"/>
      <c r="L58" s="313"/>
      <c r="M58" s="313"/>
      <c r="O58" s="286" t="str">
        <f t="shared" si="1"/>
        <v>ASLine</v>
      </c>
    </row>
    <row r="59" spans="1:15" x14ac:dyDescent="0.35">
      <c r="A59" s="312">
        <f t="shared" si="0"/>
        <v>13935</v>
      </c>
      <c r="B59" s="309"/>
      <c r="C59" s="309"/>
      <c r="D59" s="309"/>
      <c r="E59" s="309"/>
      <c r="F59" s="314"/>
      <c r="G59" s="315"/>
      <c r="H59" s="316"/>
      <c r="I59" s="316"/>
      <c r="J59" s="316"/>
      <c r="K59" s="314"/>
      <c r="L59" s="313"/>
      <c r="M59" s="313"/>
      <c r="O59" s="286" t="str">
        <f t="shared" si="1"/>
        <v>ASLine</v>
      </c>
    </row>
    <row r="60" spans="1:15" x14ac:dyDescent="0.35">
      <c r="A60" s="312">
        <f t="shared" si="0"/>
        <v>13935</v>
      </c>
      <c r="B60" s="309"/>
      <c r="C60" s="309"/>
      <c r="D60" s="309"/>
      <c r="E60" s="309"/>
      <c r="F60" s="314"/>
      <c r="G60" s="315"/>
      <c r="H60" s="316"/>
      <c r="I60" s="316"/>
      <c r="J60" s="316"/>
      <c r="K60" s="314"/>
      <c r="L60" s="313"/>
      <c r="M60" s="313"/>
      <c r="O60" s="286" t="str">
        <f t="shared" si="1"/>
        <v>ASLine</v>
      </c>
    </row>
    <row r="61" spans="1:15" x14ac:dyDescent="0.35">
      <c r="A61" s="312">
        <f t="shared" si="0"/>
        <v>13935</v>
      </c>
      <c r="B61" s="309"/>
      <c r="C61" s="309"/>
      <c r="D61" s="309"/>
      <c r="E61" s="309"/>
      <c r="F61" s="314"/>
      <c r="G61" s="315"/>
      <c r="H61" s="316"/>
      <c r="I61" s="316"/>
      <c r="J61" s="316"/>
      <c r="K61" s="314"/>
      <c r="L61" s="313"/>
      <c r="M61" s="313"/>
      <c r="O61" s="286" t="str">
        <f t="shared" si="1"/>
        <v>ASLine</v>
      </c>
    </row>
    <row r="62" spans="1:15" x14ac:dyDescent="0.35">
      <c r="A62" s="312">
        <f t="shared" si="0"/>
        <v>13935</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08984375" defaultRowHeight="14.5" x14ac:dyDescent="0.35"/>
  <cols>
    <col min="1" max="1" width="10.453125" style="151" bestFit="1" customWidth="1"/>
    <col min="2" max="2" width="14.36328125" style="151" customWidth="1"/>
    <col min="3" max="3" width="15.6328125" style="151" bestFit="1" customWidth="1"/>
    <col min="4" max="4" width="11.36328125" style="151" customWidth="1"/>
    <col min="5" max="5" width="13.63281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6328125" style="151" bestFit="1" customWidth="1"/>
    <col min="16" max="16" width="18.08984375" style="151" bestFit="1" customWidth="1"/>
    <col min="17" max="17" width="8.54296875" style="151" bestFit="1" customWidth="1"/>
    <col min="18" max="18" width="12.6328125" style="151" bestFit="1" customWidth="1"/>
    <col min="19" max="19" width="14.54296875" style="151" customWidth="1"/>
    <col min="20" max="20" width="13.6328125" style="151" bestFit="1" customWidth="1"/>
    <col min="21" max="21" width="25.6328125" style="151" customWidth="1"/>
    <col min="22" max="33" width="9.08984375" style="151" customWidth="1"/>
    <col min="34" max="16384" width="9.08984375" style="151"/>
  </cols>
  <sheetData>
    <row r="1" spans="1:38" x14ac:dyDescent="0.3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Federated Mutual Insurance Company</v>
      </c>
      <c r="B4" s="151">
        <f>'Cover Page'!L9</f>
        <v>13935</v>
      </c>
      <c r="C4" s="151" t="str">
        <f>'Cover Page'!B13</f>
        <v>Federated Mutual Group</v>
      </c>
      <c r="D4" s="152">
        <f>'Cover Page'!L13</f>
        <v>7</v>
      </c>
      <c r="E4" s="151" t="str">
        <f>'Cover Page'!B17</f>
        <v>121 East Park Square</v>
      </c>
      <c r="F4" s="151" t="str">
        <f>'Cover Page'!B20</f>
        <v>Owatonna</v>
      </c>
      <c r="G4" s="151" t="str">
        <f>'Cover Page'!I20</f>
        <v>MN</v>
      </c>
      <c r="H4" s="152">
        <f>'Cover Page'!L20</f>
        <v>55060</v>
      </c>
      <c r="I4" s="151" t="b">
        <v>1</v>
      </c>
      <c r="J4" s="151" t="b">
        <v>0</v>
      </c>
      <c r="K4" s="153">
        <f>'Cover Page'!B32</f>
        <v>44315</v>
      </c>
      <c r="L4" s="173" t="str">
        <f>'Cover Page'!B35</f>
        <v>Daniel Dant</v>
      </c>
      <c r="M4" s="173" t="str">
        <f>'Cover Page'!B38</f>
        <v>Vice President - Director of Home Office Underwriting</v>
      </c>
      <c r="N4" s="212" t="str">
        <f>'Cover Page'!I35</f>
        <v>507-455-8982</v>
      </c>
      <c r="O4" s="212" t="str">
        <f>'Cover Page'!L35</f>
        <v>507-446-4752</v>
      </c>
      <c r="P4" s="151" t="str">
        <f>'Cover Page'!I38</f>
        <v>dadant@fedins.com</v>
      </c>
      <c r="Q4" s="151" t="str">
        <f>'Cover Page'!B42</f>
        <v>Lori Weisenburger</v>
      </c>
      <c r="R4" s="151" t="str">
        <f>'Cover Page'!B46</f>
        <v>Director of Compliance</v>
      </c>
      <c r="S4" s="212" t="str">
        <f>'Cover Page'!I42</f>
        <v>507-444-6892</v>
      </c>
      <c r="T4" s="212" t="str">
        <f>'Cover Page'!L42</f>
        <v>507-444-4840</v>
      </c>
      <c r="U4" s="151" t="str">
        <f>'Cover Page'!I46</f>
        <v>DOImail@fedins.com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 xml:space="preserve">20-838 &amp; 20-838-A  GL Catch Up Filing 
20-2517 &amp; 20-2517-A  Auto-2020 CLT &amp; Experience Rating Plan
20-3153 &amp; 20-3153-A  CUMB-2020 Rate Review
20-3955 &amp; 20-3955 Boiler &amp; Machinery-Systems Breakdown Rate/Rule
20-4331 &amp; 20-4331-A BOP Rate Review-RHF-W&amp;H-Grocery
21-513 &amp; 21-513-A  ERPL 2021 Rate Review
21-922 &amp; 21-922-A  Prop 2021 CLT &amp; Perishable Goods
</v>
      </c>
      <c r="AK4" s="151" t="str">
        <f>'Explanatory Memorandum'!C14</f>
        <v>But for coverages identified in question II below, we conclude no refunds are necessary.  We have determined that over 90% of our premium is attributed to policyholders employing "Essential Critical Infrastructure Workers" as designated by the California State Public Health Officer. Property and Inland Marine exposures exist as they did prior to the stay at home orders and may increase due to lack of financial means to appropriately address maintenance concerns. Crime exposures may increase as businesses have less oversight of employees, have less access to banking facilities, and have decreased occupancy of their buildings. We contend the Employment Related Practices Liability exposures have increased as businesses look toward new models of work from home or have less management oversight of employees.  Excess policies by their very nature have not experienced a decrease in exposure. Liquor Liability exposure is expected to increase as businesses modify their ways of providing products to customers and experience increased sales volumes. Pollution exposures have likely increased as less monitoring of pollution containment devices is occurring.</v>
      </c>
      <c r="AL4" s="151" t="str">
        <f>'Explanatory Memorandum'!C33</f>
        <v xml:space="preserve">As is traditionally applied, for those lines of coverage with an audit provision, we complete an audit of exposures and credit the insured's account or provide a return of premium to the insured for exposure premium that is in excess of the deposit exposure premium amount. 
Throughout the year we have also worked individually with clients to decrease exposure units of rating (ex. payroll or receipts in General Liability) in applicable coverages as requested during the policy period or in preparation for the renewal term and apply premium adjustments to their account billing.
</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90625" bestFit="1" customWidth="1"/>
    <col min="2" max="2" width="9.54296875" bestFit="1" customWidth="1"/>
    <col min="3" max="3" width="8.90625" style="236" customWidth="1"/>
    <col min="4" max="4" width="7.54296875" style="237" customWidth="1"/>
    <col min="5" max="6" width="6.453125" style="237" customWidth="1"/>
    <col min="7" max="7" width="9.08984375" style="238" customWidth="1"/>
    <col min="8" max="8" width="7.453125" style="236" customWidth="1"/>
    <col min="9" max="9" width="6" style="237" customWidth="1"/>
    <col min="10" max="10" width="4" style="237" customWidth="1"/>
    <col min="11" max="11" width="5.90625" style="237" customWidth="1"/>
    <col min="12" max="12" width="9" style="237" bestFit="1" customWidth="1"/>
    <col min="13" max="13" width="9.54296875" style="237" customWidth="1"/>
    <col min="14" max="14" width="11.6328125" style="237" customWidth="1"/>
    <col min="15" max="15" width="12.453125" style="237" customWidth="1"/>
    <col min="16" max="16" width="8.36328125" style="238" customWidth="1"/>
    <col min="17" max="17" width="6.453125" style="230" customWidth="1"/>
    <col min="18" max="18" width="5.08984375" style="230" customWidth="1"/>
    <col min="19" max="19" width="7.08984375" style="230" customWidth="1"/>
    <col min="20" max="20" width="6.453125" style="230" customWidth="1"/>
    <col min="21" max="21" width="6.08984375" style="238" bestFit="1" customWidth="1"/>
  </cols>
  <sheetData>
    <row r="1" spans="1:27" x14ac:dyDescent="0.3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13935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13935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0</v>
      </c>
      <c r="T4" s="229">
        <f>Questionnaire!$V$84</f>
        <v>1</v>
      </c>
      <c r="U4" s="235">
        <f>Questionnaire!$V$85</f>
        <v>0</v>
      </c>
    </row>
    <row r="5" spans="1:27" x14ac:dyDescent="0.35">
      <c r="A5" s="151">
        <f>'Cover Page'!$L$9</f>
        <v>13935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13935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0</v>
      </c>
      <c r="T6" s="229">
        <f>Questionnaire!$X$84</f>
        <v>0</v>
      </c>
      <c r="U6" s="235">
        <f>Questionnaire!$X$85</f>
        <v>0</v>
      </c>
    </row>
    <row r="7" spans="1:27" x14ac:dyDescent="0.35">
      <c r="A7" s="151">
        <f>'Cover Page'!$L$9</f>
        <v>13935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0</v>
      </c>
      <c r="T7" s="229">
        <f>Questionnaire!$Y$84</f>
        <v>0</v>
      </c>
      <c r="U7" s="235">
        <f>Questionnaire!$Y$85</f>
        <v>0</v>
      </c>
    </row>
    <row r="8" spans="1:27" x14ac:dyDescent="0.35">
      <c r="A8" s="151">
        <f>'Cover Page'!$L$9</f>
        <v>13935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13935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1</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36328125" bestFit="1" customWidth="1"/>
    <col min="2" max="2" width="9.089843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Sviggum, Melissa K.</cp:lastModifiedBy>
  <cp:lastPrinted>2020-05-12T15:41:53Z</cp:lastPrinted>
  <dcterms:created xsi:type="dcterms:W3CDTF">2020-04-14T23:06:16Z</dcterms:created>
  <dcterms:modified xsi:type="dcterms:W3CDTF">2021-04-29T20:34:20Z</dcterms:modified>
</cp:coreProperties>
</file>