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nas3155\pl_auto\1. States\CA\2. Projects &amp; Workstreams\COVID19\"/>
    </mc:Choice>
  </mc:AlternateContent>
  <bookViews>
    <workbookView xWindow="0" yWindow="0" windowWidth="20490"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<sst xmlns="http://schemas.openxmlformats.org/spreadsheetml/2006/main" count="558" uniqueCount="370">
  <si>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</si>
  <si>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</si>
  <si>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</si>
  <si>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</si>
  <si>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</si>
  <si>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</si>
  <si>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</si>
  <si>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</si>
  <si>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</si>
  <si>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</si>
  <si>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</si>
  <si>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</si>
  <si>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</si>
  <si>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</si>
  <si>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</si>
  <si>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</si>
  <si>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</si>
  <si>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</si>
  <si>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</si>
  <si>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</si>
  <si>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</si>
  <si>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</si>
  <si>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</si>
  <si>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</si>
  <si>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</si>
  <si>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</si>
  <si>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</si>
  <si>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</si>
  <si>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</si>
  <si>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</si>
  <si>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</si>
  <si>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</si>
  <si>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</si>
  <si>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</si>
  <si>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</si>
  <si>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</si>
  <si>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</si>
  <si>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</si>
  <si>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</si>
  <si>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</si>
  <si>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</si>
  <si>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</si>
  <si>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</si>
  <si>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</si>
  <si>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</si>
  <si>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</si>
  <si>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</si>
  <si>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</si>
  <si>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</si>
  <si>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</si>
  <si>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</si>
  <si>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</si>
  <si>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</si>
  <si>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</si>
  <si>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</si>
  <si>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</si>
  <si>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</si>
  <si>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</si>
  <si>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</si>
  <si>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</si>
  <si>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</si>
  <si>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</si>
  <si>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</si>
  <si>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</si>
  <si>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</si>
  <si>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</si>
  <si>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</si>
  <si>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</si>
  <si>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</si>
  <si>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</si>
  <si>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</si>
  <si>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</si>
  <si>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</si>
  <si>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</si>
  <si>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</si>
  <si>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</si>
  <si>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</si>
  <si>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</si>
  <si>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</si>
  <si>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</si>
  <si>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</si>
  <si>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</si>
  <si>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</si>
  <si>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</si>
  <si>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</si>
  <si>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</si>
  <si>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</si>
  <si>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</si>
  <si>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</si>
  <si>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</si>
  <si>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</si>
  <si>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</si>
  <si>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</si>
  <si>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</si>
  <si>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</si>
  <si>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</si>
  <si>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</si>
  <si>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</si>
  <si>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</si>
  <si>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</si>
  <si>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</si>
  <si>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</si>
  <si>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</si>
  <si>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</si>
  <si>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</si>
  <si>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</si>
  <si>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</si>
  <si>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</si>
  <si>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</si>
  <si>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</si>
  <si>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</si>
  <si>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</si>
  <si>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</si>
  <si>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</si>
  <si>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</si>
  <si>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</si>
  <si>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</si>
  <si>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</si>
  <si>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</si>
  <si>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</si>
  <si>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</si>
  <si>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</si>
  <si>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</si>
  <si>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</si>
  <si>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</si>
  <si>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</si>
  <si>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</si>
  <si>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</si>
  <si>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</si>
  <si>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</si>
  <si>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</si>
  <si>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</si>
  <si>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</si>
  <si>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</si>
  <si>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</si>
  <si>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</si>
  <si>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</si>
  <si>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</si>
  <si>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</si>
  <si>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</si>
  <si>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</si>
  <si>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</si>
  <si>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</si>
  <si>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</si>
  <si>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</si>
  <si>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</si>
  <si>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</si>
  <si>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</si>
  <si>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</si>
  <si>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</si>
  <si>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</si>
  <si>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</si>
  <si>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</si>
  <si>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</si>
  <si>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</si>
  <si>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</si>
  <si>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</si>
  <si>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</si>
  <si>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</si>
  <si>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</si>
  <si>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</si>
  <si>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</si>
  <si>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</si>
  <si>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</si>
  <si>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</si>
  <si>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</si>
  <si>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</si>
  <si>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</si>
  <si>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</si>
  <si>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</si>
  <si>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</si>
  <si>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</si>
  <si>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</si>
  <si>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</si>
  <si>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</si>
  <si>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</si>
  <si>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</si>
  <si>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</si>
  <si>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</si>
  <si>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</si>
  <si>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</si>
  <si>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</si>
  <si>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</si>
  <si>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</si>
  <si>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</si>
  <si>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</si>
  <si>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</si>
  <si>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</si>
  <si>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</si>
  <si>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</si>
  <si>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</si>
  <si>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</si>
  <si>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</si>
  <si>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</si>
  <si>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</si>
  <si>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</si>
  <si>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</si>
  <si>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</si>
  <si>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</si>
  <si>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</si>
  <si>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</si>
  <si>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</si>
  <si>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</si>
  <si>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</si>
  <si>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</si>
  <si>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</si>
  <si>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</si>
  <si>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</si>
  <si>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</si>
  <si>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</si>
  <si>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</si>
  <si>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</si>
  <si>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</si>
  <si>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</si>
  <si>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</si>
  <si>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</si>
  <si>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</si>
  <si>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</si>
  <si>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</si>
  <si>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</si>
  <si>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</si>
  <si>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</si>
  <si>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</si>
  <si>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</si>
  <si>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</si>
  <si>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</si>
  <si>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</si>
  <si>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</si>
  <si>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</si>
  <si>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</si>
  <si>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</si>
  <si>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</si>
  <si>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</si>
  <si>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</si>
  <si>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</si>
  <si>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</si>
  <si>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</si>
  <si>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</si>
  <si>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</si>
  <si>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</si>
  <si>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</si>
  <si>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</si>
  <si>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</si>
  <si>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</si>
  <si>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</si>
  <si>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</si>
  <si>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</si>
  <si>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</si>
  <si>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</si>
  <si>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</si>
  <si>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</si>
  <si>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</si>
  <si>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</si>
  <si>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</si>
  <si>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</si>
  <si>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</si>
  <si>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</si>
  <si>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</si>
  <si>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</si>
  <si>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</si>
  <si>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</si>
  <si>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</si>
  <si>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</si>
  <si>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</si>
  <si>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</si>
  <si>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</si>
  <si>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</si>
  <si>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</si>
  <si>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</si>
  <si>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</si>
  <si>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</si>
  <si>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</si>
  <si>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</si>
  <si>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</si>
  <si>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</si>
  <si>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</si>
  <si>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</si>
  <si>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</si>
  <si>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</si>
  <si>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</si>
  <si>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</si>
  <si>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</si>
  <si>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</si>
  <si>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</si>
  <si>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</si>
  <si>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</si>
  <si>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</si>
  <si>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</si>
  <si>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</si>
  <si>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</si>
  <si>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</si>
  <si>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</si>
  <si>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</si>
  <si>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</si>
  <si>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</si>
  <si>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</si>
  <si>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</si>
  <si>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</si>
  <si>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</si>
  <si>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</si>
  <si>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</si>
  <si>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</si>
  <si>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</si>
  <si>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</si>
  <si>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</si>
  <si>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</si>
  <si>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</si>
  <si>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</si>
  <si>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</si>
  <si>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</si>
  <si>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</si>
  <si>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</si>
  <si>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</si>
  <si>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</si>
  <si>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</si>
  <si>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</si>
  <si>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</si>
  <si>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</si>
  <si>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</si>
  <si>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</si>
  <si>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</si>
  <si>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</si>
  <si>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</si>
  <si>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</si>
  <si>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</si>
  <si>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</si>
  <si>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</si>
  <si>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</si>
  <si>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</si>
  <si>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</si>
  <si>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</si>
  <si>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</si>
  <si>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</si>
  <si>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</si>
  <si>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</si>
  <si>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</si>
  <si>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</si>
  <si>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</si>
  <si>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</si>
  <si>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</si>
  <si>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</si>
  <si>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</si>
  <si>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</si>
  <si>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</si>
  <si>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</si>
  <si>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</si>
  <si>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</si>
  <si>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</si>
  <si>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</si>
  <si>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</si>
  <si>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</si>
  <si>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</si>
  <si>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</si>
  <si>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</si>
  <si>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FARMERS INSURANCE GROUP</t>
  </si>
  <si>
    <t>6301 OWENSMOUTH AVE</t>
  </si>
  <si>
    <t>WOODLAND HILLS</t>
  </si>
  <si>
    <t>ALISSA VREMAN</t>
  </si>
  <si>
    <t>818-965-0732</t>
  </si>
  <si>
    <t>TERRITORY PRODUCT LEAD</t>
  </si>
  <si>
    <t>ALISSA.VREMAN@FARMERSINSURANCE.COM</t>
  </si>
  <si>
    <t>RYAN CHOU</t>
  </si>
  <si>
    <t>818-965-0708</t>
  </si>
  <si>
    <t>PRODUCT MANAGER</t>
  </si>
  <si>
    <t>RYAN.CHOU@FARMERSINSURANCE.COM</t>
  </si>
  <si>
    <t>N/A</t>
  </si>
  <si>
    <t>Farmers Auto</t>
  </si>
  <si>
    <t>20-872</t>
  </si>
  <si>
    <t>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t>
  </si>
  <si>
    <t>FARMERS INSURANCE EXCHANGE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</si>
</sst>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mailto:RYAN.CHOU@FARMERSINSURANCE.COM" TargetMode="External"/><Relationship Id="rId1" Type="http://schemas.openxmlformats.org/officeDocument/2006/relationships/hyperlink" Target="mailto:ALISSA.VREMAN@FARMERSINSURANCE.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77" Type="http://schemas.openxmlformats.org/officeDocument/2006/relationships/ctrlProp" Target="../ctrlProps/ctrlProp175.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customProperty" Target="../customProperty2.bin"/><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drawing" Target="../drawings/drawing2.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omments" Target="../comments1.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vmlDrawing" Target="../drawings/vmlDrawing2.vml"/><Relationship Id="rId9" Type="http://schemas.openxmlformats.org/officeDocument/2006/relationships/ctrlProp" Target="../ctrlProps/ctrlProp7.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21652</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69</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237</v>
      </c>
      <c r="J20" s="125"/>
      <c r="K20" s="25"/>
      <c r="L20" s="154">
        <v>91367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44225</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38"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customProperties>
    <customPr name="EpmWorksheetKeyString_GUID"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FARMERS INSURANCE EXCHANGE</v>
      </c>
      <c r="F4" s="336"/>
      <c r="G4" s="115"/>
      <c r="H4" s="115"/>
      <c r="I4" s="115"/>
      <c r="J4" s="116"/>
      <c r="L4" s="76" t="s">
        <v>55</v>
      </c>
      <c r="M4" s="164">
        <f>'Cover Page'!L9</f>
        <v>21652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6"/>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9"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3"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4"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5"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6"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7"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8"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9"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40"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7"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50"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5"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6"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7"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8"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9"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60"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1"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2"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3"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4"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5"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6"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7"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8"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9"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70"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1"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2"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3"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4"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5"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6"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7"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8"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9"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80"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1"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2"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4"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5"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6"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7"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8"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9"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90"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2"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3"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4"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5"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6"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7"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8"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9"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100"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1"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2"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3"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4"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5"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6"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7"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8"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9"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10"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1"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2"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3"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4"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5"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6"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7"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8"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9"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20"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1"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2"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3"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4"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5"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6"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7"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8"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9"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30"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1"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2"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3"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4"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5"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6"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7"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8"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9"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40"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1"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2"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3"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4"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5"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6"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7"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8"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9"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50"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1"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2"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3"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4"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5"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6"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7"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8"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9"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60"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1"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2"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3"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4"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5"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6"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7"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8"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9"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70"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1"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2"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3"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4"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5"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6"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7"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8"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FARMERS INSURANCE EXCHANGE</v>
      </c>
      <c r="F4" s="114"/>
      <c r="G4" s="114"/>
      <c r="H4" s="115"/>
      <c r="I4" s="115"/>
      <c r="J4" s="115"/>
      <c r="K4" s="116"/>
      <c r="L4" s="63"/>
      <c r="M4" s="76" t="s">
        <v>55</v>
      </c>
      <c r="N4" s="164">
        <f>'Cover Page'!L9</f>
        <v>21652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FARMERS INSURANCE GROUP</v>
      </c>
      <c r="F6" s="114"/>
      <c r="G6" s="115"/>
      <c r="H6" s="115"/>
      <c r="I6" s="115"/>
      <c r="J6" s="115"/>
      <c r="K6" s="116"/>
      <c r="L6" s="63"/>
      <c r="M6" s="76" t="s">
        <v>56</v>
      </c>
      <c r="N6" s="164">
        <f>'Cover Page'!L13</f>
        <v>69</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368</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365</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G17" sqref="G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FARMERS INSURANCE EXCHANGE</v>
      </c>
      <c r="C5" s="162"/>
      <c r="D5" s="274"/>
      <c r="E5" s="182"/>
      <c r="F5" s="221"/>
      <c r="G5" s="221"/>
      <c r="H5" s="221"/>
      <c r="I5" s="221"/>
      <c r="J5" s="221"/>
      <c r="K5" s="222"/>
      <c r="L5" s="192" t="s">
        <v>55</v>
      </c>
      <c r="M5" s="333">
        <f>'Cover Page'!L9</f>
        <v>21652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FARMERS INSURANCE GROUP</v>
      </c>
      <c r="C7" s="163"/>
      <c r="D7" s="163"/>
      <c r="E7" s="184"/>
      <c r="F7" s="223"/>
      <c r="G7" s="223"/>
      <c r="H7" s="223"/>
      <c r="I7" s="223"/>
      <c r="J7" s="223"/>
      <c r="K7" s="224"/>
      <c r="L7" s="145" t="s">
        <v>56</v>
      </c>
      <c r="M7" s="335">
        <f>'Cover Page'!L13</f>
        <v>69</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21652</v>
      </c>
      <c r="B17" s="318" t="s">
        <v>80</v>
      </c>
      <c r="C17" s="318" t="s">
        <v>366</v>
      </c>
      <c r="D17" s="318" t="s">
        <v>367</v>
      </c>
      <c r="E17" s="318" t="s">
        <v>348</v>
      </c>
      <c r="F17" s="323">
        <v>0</v>
      </c>
      <c r="G17" s="324">
        <v>0</v>
      </c>
      <c r="H17" s="325">
        <v>0</v>
      </c>
      <c r="I17" s="325" t="s">
        <v>365</v>
      </c>
      <c r="J17" s="325" t="s">
        <v>365</v>
      </c>
      <c r="K17" s="323">
        <v>0</v>
      </c>
      <c r="L17" s="322">
        <v>0</v>
      </c>
      <c r="M17" s="322">
        <v>0</v>
      </c>
      <c r="O17" s="295" t="str">
        <f>IF(OR(B17="PPA", B17="CMP",B17="CML",B17="CMA",B17="WC",B17="MED"),B17,"ASLine")</f>
        <v>PPA</v>
      </c>
    </row>
    <row r="18" spans="1:15" s="295" customFormat="1" ht="16.5" customHeight="1" x14ac:dyDescent="0.25">
      <c r="A18" s="321">
        <f t="shared" si="0"/>
        <v>21652</v>
      </c>
      <c r="B18" s="318" t="s">
        <v>80</v>
      </c>
      <c r="C18" s="318" t="s">
        <v>366</v>
      </c>
      <c r="D18" s="318" t="s">
        <v>367</v>
      </c>
      <c r="E18" s="318" t="s">
        <v>349</v>
      </c>
      <c r="F18" s="323">
        <v>0</v>
      </c>
      <c r="G18" s="324">
        <v>0</v>
      </c>
      <c r="H18" s="325">
        <v>0</v>
      </c>
      <c r="I18" s="325" t="s">
        <v>365</v>
      </c>
      <c r="J18" s="325" t="s">
        <v>365</v>
      </c>
      <c r="K18" s="323">
        <v>0</v>
      </c>
      <c r="L18" s="322">
        <v>0</v>
      </c>
      <c r="M18" s="322">
        <v>0</v>
      </c>
      <c r="O18" s="295" t="str">
        <f t="shared" ref="O18:O62" si="1">IF(OR(B18="PPA", B18="CMP",B18="CML",B18="CMA",B18="WC",B18="MED"),B18,"ASLine")</f>
        <v>PPA</v>
      </c>
    </row>
    <row r="19" spans="1:15" s="295" customFormat="1" ht="16.5" customHeight="1" x14ac:dyDescent="0.25">
      <c r="A19" s="321">
        <f t="shared" si="0"/>
        <v>21652</v>
      </c>
      <c r="B19" s="318" t="s">
        <v>80</v>
      </c>
      <c r="C19" s="318" t="s">
        <v>366</v>
      </c>
      <c r="D19" s="318" t="s">
        <v>367</v>
      </c>
      <c r="E19" s="318" t="s">
        <v>350</v>
      </c>
      <c r="F19" s="323">
        <v>0</v>
      </c>
      <c r="G19" s="324">
        <v>0</v>
      </c>
      <c r="H19" s="325">
        <v>0</v>
      </c>
      <c r="I19" s="325" t="s">
        <v>365</v>
      </c>
      <c r="J19" s="325" t="s">
        <v>365</v>
      </c>
      <c r="K19" s="323">
        <v>0</v>
      </c>
      <c r="L19" s="322">
        <v>0</v>
      </c>
      <c r="M19" s="322">
        <v>0</v>
      </c>
      <c r="O19" s="295" t="str">
        <f t="shared" si="1"/>
        <v>PPA</v>
      </c>
    </row>
    <row r="20" spans="1:15" s="295" customFormat="1" ht="16.5" customHeight="1" x14ac:dyDescent="0.25">
      <c r="A20" s="321">
        <f t="shared" si="0"/>
        <v>21652</v>
      </c>
      <c r="B20" s="318" t="s">
        <v>80</v>
      </c>
      <c r="C20" s="318" t="s">
        <v>366</v>
      </c>
      <c r="D20" s="318" t="s">
        <v>367</v>
      </c>
      <c r="E20" s="318" t="s">
        <v>351</v>
      </c>
      <c r="F20" s="323">
        <v>0</v>
      </c>
      <c r="G20" s="324">
        <v>0</v>
      </c>
      <c r="H20" s="325">
        <v>0</v>
      </c>
      <c r="I20" s="325" t="s">
        <v>365</v>
      </c>
      <c r="J20" s="325" t="s">
        <v>365</v>
      </c>
      <c r="K20" s="323">
        <v>0</v>
      </c>
      <c r="L20" s="322">
        <v>0</v>
      </c>
      <c r="M20" s="322">
        <v>0</v>
      </c>
      <c r="O20" s="295" t="str">
        <f>IF(OR(B21="PPA", B21="CMP",B21="CML",B21="CMA",B21="WC",B21="MED"),B21,"ASLine")</f>
        <v>PPA</v>
      </c>
    </row>
    <row r="21" spans="1:15" s="295" customFormat="1" ht="16.5" customHeight="1" x14ac:dyDescent="0.25">
      <c r="A21" s="321">
        <f t="shared" si="0"/>
        <v>21652</v>
      </c>
      <c r="B21" s="318" t="s">
        <v>80</v>
      </c>
      <c r="C21" s="318" t="s">
        <v>366</v>
      </c>
      <c r="D21" s="318" t="s">
        <v>367</v>
      </c>
      <c r="E21" s="318" t="s">
        <v>233</v>
      </c>
      <c r="F21" s="323">
        <v>0</v>
      </c>
      <c r="G21" s="324">
        <v>0</v>
      </c>
      <c r="H21" s="325">
        <v>0</v>
      </c>
      <c r="I21" s="325" t="s">
        <v>365</v>
      </c>
      <c r="J21" s="325" t="s">
        <v>365</v>
      </c>
      <c r="K21" s="323">
        <v>0</v>
      </c>
      <c r="L21" s="322">
        <v>0</v>
      </c>
      <c r="M21" s="322">
        <v>0</v>
      </c>
      <c r="O21" s="295" t="e">
        <f>IF(OR(#REF!="PPA",#REF!= "CMP",#REF!="CML",#REF!="CMA",#REF!="WC",#REF!="MED"),#REF!,"ASLine")</f>
        <v>#REF!</v>
      </c>
    </row>
    <row r="22" spans="1:15" s="295" customFormat="1" ht="16.5" customHeight="1" x14ac:dyDescent="0.25">
      <c r="A22" s="321">
        <f t="shared" si="0"/>
        <v>21652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21652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21652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21652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21652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21652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21652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21652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21652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21652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21652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21652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21652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21652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21652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21652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21652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21652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21652</v>
      </c>
      <c r="B40" s="318"/>
      <c r="C40" s="318"/>
      <c r="D40" s="318"/>
      <c r="E40" s="318"/>
      <c r="F40" s="323"/>
      <c r="G40" s="324"/>
      <c r="H40" s="325"/>
      <c r="I40" s="325"/>
      <c r="J40" s="325"/>
      <c r="K40" s="323"/>
      <c r="L40" s="322"/>
      <c r="M40" s="322"/>
      <c r="O40" s="295" t="str">
        <f t="shared" si="1"/>
        <v>ASLine</v>
      </c>
    </row>
    <row r="41" spans="1:15" s="295" customFormat="1" x14ac:dyDescent="0.25">
      <c r="A41" s="321">
        <f t="shared" si="0"/>
        <v>21652</v>
      </c>
      <c r="B41" s="318"/>
      <c r="C41" s="318"/>
      <c r="D41" s="318"/>
      <c r="E41" s="318"/>
      <c r="F41" s="323"/>
      <c r="G41" s="324"/>
      <c r="H41" s="325"/>
      <c r="I41" s="325"/>
      <c r="J41" s="325"/>
      <c r="K41" s="323"/>
      <c r="L41" s="322"/>
      <c r="M41" s="322"/>
      <c r="O41" s="295" t="str">
        <f t="shared" si="1"/>
        <v>ASLine</v>
      </c>
    </row>
    <row r="42" spans="1:15" s="295" customFormat="1" x14ac:dyDescent="0.25">
      <c r="A42" s="321">
        <f t="shared" si="0"/>
        <v>21652</v>
      </c>
      <c r="B42" s="318"/>
      <c r="C42" s="318"/>
      <c r="D42" s="318"/>
      <c r="E42" s="318"/>
      <c r="F42" s="323"/>
      <c r="G42" s="324"/>
      <c r="H42" s="325"/>
      <c r="I42" s="325"/>
      <c r="J42" s="325"/>
      <c r="K42" s="323"/>
      <c r="L42" s="322"/>
      <c r="M42" s="322"/>
      <c r="O42" s="295" t="str">
        <f t="shared" si="1"/>
        <v>ASLine</v>
      </c>
    </row>
    <row r="43" spans="1:15" s="295" customFormat="1" x14ac:dyDescent="0.25">
      <c r="A43" s="321">
        <f t="shared" si="0"/>
        <v>21652</v>
      </c>
      <c r="B43" s="318"/>
      <c r="C43" s="318"/>
      <c r="D43" s="318"/>
      <c r="E43" s="318"/>
      <c r="F43" s="323"/>
      <c r="G43" s="324"/>
      <c r="H43" s="325"/>
      <c r="I43" s="325"/>
      <c r="J43" s="325"/>
      <c r="K43" s="323"/>
      <c r="L43" s="322"/>
      <c r="M43" s="322"/>
      <c r="O43" s="295" t="str">
        <f t="shared" si="1"/>
        <v>ASLine</v>
      </c>
    </row>
    <row r="44" spans="1:15" s="295" customFormat="1" x14ac:dyDescent="0.25">
      <c r="A44" s="321">
        <f t="shared" si="0"/>
        <v>21652</v>
      </c>
      <c r="B44" s="318"/>
      <c r="C44" s="318"/>
      <c r="D44" s="318"/>
      <c r="E44" s="318"/>
      <c r="F44" s="323"/>
      <c r="G44" s="324"/>
      <c r="H44" s="325"/>
      <c r="I44" s="325"/>
      <c r="J44" s="325"/>
      <c r="K44" s="323"/>
      <c r="L44" s="322"/>
      <c r="M44" s="322"/>
      <c r="O44" s="295" t="str">
        <f t="shared" si="1"/>
        <v>ASLine</v>
      </c>
    </row>
    <row r="45" spans="1:15" s="295" customFormat="1" x14ac:dyDescent="0.25">
      <c r="A45" s="321">
        <f t="shared" si="0"/>
        <v>21652</v>
      </c>
      <c r="B45" s="318"/>
      <c r="C45" s="318"/>
      <c r="D45" s="318"/>
      <c r="E45" s="318"/>
      <c r="F45" s="323"/>
      <c r="G45" s="324"/>
      <c r="H45" s="325"/>
      <c r="I45" s="325"/>
      <c r="J45" s="325"/>
      <c r="K45" s="323"/>
      <c r="L45" s="322"/>
      <c r="M45" s="322"/>
      <c r="O45" s="295" t="str">
        <f t="shared" si="1"/>
        <v>ASLine</v>
      </c>
    </row>
    <row r="46" spans="1:15" s="295" customFormat="1" x14ac:dyDescent="0.25">
      <c r="A46" s="321">
        <f t="shared" si="0"/>
        <v>21652</v>
      </c>
      <c r="B46" s="318"/>
      <c r="C46" s="318"/>
      <c r="D46" s="318"/>
      <c r="E46" s="318"/>
      <c r="F46" s="323"/>
      <c r="G46" s="324"/>
      <c r="H46" s="325"/>
      <c r="I46" s="325"/>
      <c r="J46" s="325"/>
      <c r="K46" s="323"/>
      <c r="L46" s="322"/>
      <c r="M46" s="322"/>
      <c r="O46" s="295" t="str">
        <f t="shared" si="1"/>
        <v>ASLine</v>
      </c>
    </row>
    <row r="47" spans="1:15" s="295" customFormat="1" x14ac:dyDescent="0.25">
      <c r="A47" s="321">
        <f t="shared" si="0"/>
        <v>21652</v>
      </c>
      <c r="B47" s="318"/>
      <c r="C47" s="318"/>
      <c r="D47" s="318"/>
      <c r="E47" s="318"/>
      <c r="F47" s="323"/>
      <c r="G47" s="324"/>
      <c r="H47" s="325"/>
      <c r="I47" s="325"/>
      <c r="J47" s="325"/>
      <c r="K47" s="323"/>
      <c r="L47" s="322"/>
      <c r="M47" s="322"/>
      <c r="O47" s="295" t="str">
        <f t="shared" si="1"/>
        <v>ASLine</v>
      </c>
    </row>
    <row r="48" spans="1:15" s="295" customFormat="1" x14ac:dyDescent="0.25">
      <c r="A48" s="321">
        <f t="shared" si="0"/>
        <v>21652</v>
      </c>
      <c r="B48" s="318"/>
      <c r="C48" s="318"/>
      <c r="D48" s="318"/>
      <c r="E48" s="318"/>
      <c r="F48" s="323"/>
      <c r="G48" s="324"/>
      <c r="H48" s="325"/>
      <c r="I48" s="325"/>
      <c r="J48" s="325"/>
      <c r="K48" s="323"/>
      <c r="L48" s="322"/>
      <c r="M48" s="322"/>
      <c r="O48" s="295" t="str">
        <f t="shared" si="1"/>
        <v>ASLine</v>
      </c>
    </row>
    <row r="49" spans="1:15" s="295" customFormat="1" x14ac:dyDescent="0.25">
      <c r="A49" s="321">
        <f t="shared" si="0"/>
        <v>21652</v>
      </c>
      <c r="B49" s="318"/>
      <c r="C49" s="318"/>
      <c r="D49" s="318"/>
      <c r="E49" s="318"/>
      <c r="F49" s="323"/>
      <c r="G49" s="324"/>
      <c r="H49" s="325"/>
      <c r="I49" s="325"/>
      <c r="J49" s="325"/>
      <c r="K49" s="323"/>
      <c r="L49" s="322"/>
      <c r="M49" s="322"/>
      <c r="O49" s="295" t="str">
        <f t="shared" si="1"/>
        <v>ASLine</v>
      </c>
    </row>
    <row r="50" spans="1:15" s="295" customFormat="1" x14ac:dyDescent="0.25">
      <c r="A50" s="321">
        <f t="shared" si="0"/>
        <v>21652</v>
      </c>
      <c r="B50" s="318"/>
      <c r="C50" s="318"/>
      <c r="D50" s="318"/>
      <c r="E50" s="318"/>
      <c r="F50" s="323"/>
      <c r="G50" s="324"/>
      <c r="H50" s="325"/>
      <c r="I50" s="325"/>
      <c r="J50" s="325"/>
      <c r="K50" s="323"/>
      <c r="L50" s="322"/>
      <c r="M50" s="322"/>
      <c r="O50" s="295" t="str">
        <f t="shared" si="1"/>
        <v>ASLine</v>
      </c>
    </row>
    <row r="51" spans="1:15" s="295" customFormat="1" x14ac:dyDescent="0.25">
      <c r="A51" s="321">
        <f t="shared" si="0"/>
        <v>21652</v>
      </c>
      <c r="B51" s="318"/>
      <c r="C51" s="318"/>
      <c r="D51" s="318"/>
      <c r="E51" s="318"/>
      <c r="F51" s="323"/>
      <c r="G51" s="324"/>
      <c r="H51" s="325"/>
      <c r="I51" s="325"/>
      <c r="J51" s="325"/>
      <c r="K51" s="323"/>
      <c r="L51" s="322"/>
      <c r="M51" s="322"/>
      <c r="O51" s="295" t="str">
        <f t="shared" si="1"/>
        <v>ASLine</v>
      </c>
    </row>
    <row r="52" spans="1:15" s="295" customFormat="1" x14ac:dyDescent="0.25">
      <c r="A52" s="321">
        <f t="shared" si="0"/>
        <v>21652</v>
      </c>
      <c r="B52" s="318"/>
      <c r="C52" s="318"/>
      <c r="D52" s="318"/>
      <c r="E52" s="318"/>
      <c r="F52" s="323"/>
      <c r="G52" s="324"/>
      <c r="H52" s="325"/>
      <c r="I52" s="325"/>
      <c r="J52" s="325"/>
      <c r="K52" s="323"/>
      <c r="L52" s="322"/>
      <c r="M52" s="322"/>
      <c r="O52" s="295" t="str">
        <f t="shared" si="1"/>
        <v>ASLine</v>
      </c>
    </row>
    <row r="53" spans="1:15" s="295" customFormat="1" x14ac:dyDescent="0.25">
      <c r="A53" s="321">
        <f t="shared" si="0"/>
        <v>21652</v>
      </c>
      <c r="B53" s="318"/>
      <c r="C53" s="318"/>
      <c r="D53" s="318"/>
      <c r="E53" s="318"/>
      <c r="F53" s="323"/>
      <c r="G53" s="324"/>
      <c r="H53" s="325"/>
      <c r="I53" s="325"/>
      <c r="J53" s="325"/>
      <c r="K53" s="323"/>
      <c r="L53" s="322"/>
      <c r="M53" s="322"/>
      <c r="O53" s="295" t="str">
        <f t="shared" si="1"/>
        <v>ASLine</v>
      </c>
    </row>
    <row r="54" spans="1:15" s="295" customFormat="1" x14ac:dyDescent="0.25">
      <c r="A54" s="321">
        <f t="shared" si="0"/>
        <v>21652</v>
      </c>
      <c r="B54" s="318"/>
      <c r="C54" s="318"/>
      <c r="D54" s="318"/>
      <c r="E54" s="318"/>
      <c r="F54" s="323"/>
      <c r="G54" s="324"/>
      <c r="H54" s="325"/>
      <c r="I54" s="325"/>
      <c r="J54" s="325"/>
      <c r="K54" s="323"/>
      <c r="L54" s="322"/>
      <c r="M54" s="322"/>
      <c r="O54" s="295" t="str">
        <f t="shared" si="1"/>
        <v>ASLine</v>
      </c>
    </row>
    <row r="55" spans="1:15" s="295" customFormat="1" x14ac:dyDescent="0.25">
      <c r="A55" s="321">
        <f t="shared" si="0"/>
        <v>21652</v>
      </c>
      <c r="B55" s="318"/>
      <c r="C55" s="318"/>
      <c r="D55" s="318"/>
      <c r="E55" s="318"/>
      <c r="F55" s="323"/>
      <c r="G55" s="324"/>
      <c r="H55" s="325"/>
      <c r="I55" s="325"/>
      <c r="J55" s="325"/>
      <c r="K55" s="323"/>
      <c r="L55" s="322"/>
      <c r="M55" s="322"/>
      <c r="O55" s="295" t="str">
        <f t="shared" si="1"/>
        <v>ASLine</v>
      </c>
    </row>
    <row r="56" spans="1:15" ht="15.75" x14ac:dyDescent="0.25">
      <c r="A56" s="321">
        <f t="shared" si="0"/>
        <v>21652</v>
      </c>
      <c r="B56" s="318"/>
      <c r="C56" s="318"/>
      <c r="D56" s="318"/>
      <c r="E56" s="318"/>
      <c r="F56" s="323"/>
      <c r="G56" s="324"/>
      <c r="H56" s="325"/>
      <c r="I56" s="325"/>
      <c r="J56" s="325"/>
      <c r="K56" s="323"/>
      <c r="L56" s="322"/>
      <c r="M56" s="322"/>
      <c r="O56" s="295" t="str">
        <f t="shared" si="1"/>
        <v>ASLine</v>
      </c>
    </row>
    <row r="57" spans="1:15" ht="15.75" x14ac:dyDescent="0.25">
      <c r="A57" s="321">
        <f t="shared" si="0"/>
        <v>21652</v>
      </c>
      <c r="B57" s="318"/>
      <c r="C57" s="318"/>
      <c r="D57" s="318"/>
      <c r="E57" s="318"/>
      <c r="F57" s="323"/>
      <c r="G57" s="324"/>
      <c r="H57" s="325"/>
      <c r="I57" s="325"/>
      <c r="J57" s="325"/>
      <c r="K57" s="323"/>
      <c r="L57" s="322"/>
      <c r="M57" s="322"/>
      <c r="O57" s="295" t="str">
        <f t="shared" si="1"/>
        <v>ASLine</v>
      </c>
    </row>
    <row r="58" spans="1:15" ht="15.75" x14ac:dyDescent="0.25">
      <c r="A58" s="321">
        <f t="shared" si="0"/>
        <v>21652</v>
      </c>
      <c r="B58" s="318"/>
      <c r="C58" s="318"/>
      <c r="D58" s="318"/>
      <c r="E58" s="318"/>
      <c r="F58" s="323"/>
      <c r="G58" s="324"/>
      <c r="H58" s="325"/>
      <c r="I58" s="325"/>
      <c r="J58" s="325"/>
      <c r="K58" s="323"/>
      <c r="L58" s="322"/>
      <c r="M58" s="322"/>
      <c r="O58" s="295" t="str">
        <f t="shared" si="1"/>
        <v>ASLine</v>
      </c>
    </row>
    <row r="59" spans="1:15" ht="15.75" x14ac:dyDescent="0.25">
      <c r="A59" s="321">
        <f t="shared" si="0"/>
        <v>21652</v>
      </c>
      <c r="B59" s="318"/>
      <c r="C59" s="318"/>
      <c r="D59" s="318"/>
      <c r="E59" s="318"/>
      <c r="F59" s="323"/>
      <c r="G59" s="324"/>
      <c r="H59" s="325"/>
      <c r="I59" s="325"/>
      <c r="J59" s="325"/>
      <c r="K59" s="323"/>
      <c r="L59" s="322"/>
      <c r="M59" s="322"/>
      <c r="O59" s="295" t="str">
        <f t="shared" si="1"/>
        <v>ASLine</v>
      </c>
    </row>
    <row r="60" spans="1:15" ht="15.75" x14ac:dyDescent="0.25">
      <c r="A60" s="321">
        <f t="shared" si="0"/>
        <v>21652</v>
      </c>
      <c r="B60" s="318"/>
      <c r="C60" s="318"/>
      <c r="D60" s="318"/>
      <c r="E60" s="318"/>
      <c r="F60" s="323"/>
      <c r="G60" s="324"/>
      <c r="H60" s="325"/>
      <c r="I60" s="325"/>
      <c r="J60" s="325"/>
      <c r="K60" s="323"/>
      <c r="L60" s="322"/>
      <c r="M60" s="322"/>
      <c r="O60" s="295" t="str">
        <f t="shared" si="1"/>
        <v>ASLine</v>
      </c>
    </row>
    <row r="61" spans="1:15" ht="15.75" x14ac:dyDescent="0.25">
      <c r="A61" s="321">
        <f t="shared" si="0"/>
        <v>21652</v>
      </c>
      <c r="B61" s="318"/>
      <c r="C61" s="318"/>
      <c r="D61" s="318"/>
      <c r="E61" s="318"/>
      <c r="F61" s="323"/>
      <c r="G61" s="324"/>
      <c r="H61" s="325"/>
      <c r="I61" s="325"/>
      <c r="J61" s="325"/>
      <c r="K61" s="323"/>
      <c r="L61" s="322"/>
      <c r="M61" s="322"/>
      <c r="O61" s="295" t="str">
        <f t="shared" si="1"/>
        <v>ASLine</v>
      </c>
    </row>
    <row r="62" spans="1:15" ht="15.75" x14ac:dyDescent="0.25">
      <c r="A62" s="321">
        <f t="shared" si="0"/>
        <v>21652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customProperties>
    <customPr name="EpmWorksheetKeyString_GUID"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customProperties>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FARMERS INSURANCE EXCHANGE</v>
      </c>
      <c r="B4" s="155">
        <f>'Cover Page'!L9</f>
        <v>21652</v>
      </c>
      <c r="C4" s="155" t="str">
        <f>'Cover Page'!B13</f>
        <v>FARMERS INSURANCE GROUP</v>
      </c>
      <c r="D4" s="156">
        <f>'Cover Page'!L13</f>
        <v>69</v>
      </c>
      <c r="E4" s="155" t="str">
        <f>'Cover Page'!B17</f>
        <v>6301 OWENSMOUTH AVE</v>
      </c>
      <c r="F4" s="155" t="str">
        <f>'Cover Page'!B20</f>
        <v>WOODLAND HILLS</v>
      </c>
      <c r="G4" s="155" t="str">
        <f>'Cover Page'!I20</f>
        <v>CA</v>
      </c>
      <c r="H4" s="156">
        <f>'Cover Page'!L20</f>
        <v>91367</v>
      </c>
      <c r="I4" s="155" t="b">
        <v>1</v>
      </c>
      <c r="J4" s="155" t="b">
        <v>0</v>
      </c>
      <c r="K4" s="157">
        <f>'Cover Page'!B32</f>
        <v>44225</v>
      </c>
      <c r="L4" s="177" t="str">
        <f>'Cover Page'!B35</f>
        <v>ALISSA VREMAN</v>
      </c>
      <c r="M4" s="177" t="str">
        <f>'Cover Page'!B38</f>
        <v>TERRITORY PRODUCT LEAD</v>
      </c>
      <c r="N4" s="220" t="str">
        <f>'Cover Page'!I35</f>
        <v>818-965-0732</v>
      </c>
      <c r="O4" s="220">
        <f>'Cover Page'!L35</f>
        <v>0</v>
      </c>
      <c r="P4" s="155" t="str">
        <f>'Cover Page'!I38</f>
        <v>ALISSA.VREMAN@FARMERSINSURANCE.COM</v>
      </c>
      <c r="Q4" s="155" t="str">
        <f>'Cover Page'!B42</f>
        <v>RYAN CHOU</v>
      </c>
      <c r="R4" s="155" t="str">
        <f>'Cover Page'!B46</f>
        <v>PRODUCT MANAGER</v>
      </c>
      <c r="S4" s="220" t="str">
        <f>'Cover Page'!I42</f>
        <v>818-965-0708</v>
      </c>
      <c r="T4" s="220">
        <f>'Cover Page'!L42</f>
        <v>0</v>
      </c>
      <c r="U4" s="155" t="str">
        <f>'Cover Page'!I46</f>
        <v>RYAN.CHOU@FARMERSINSURANCE.COM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Please refer to the attached exhibit for details. The exhibit uses the frequency and severity changes that the Company has experienced from March 2020 through December 2020, along with other impacts of COVID-19's effect on the economy such as changes to customers' annual mileage factors and bad debt that has accompanied cancellations for non-payment of premium to adjust our combined ratio. We previously issued premium reductions based on anticipated loss experience for the full term of the impacted policies and credited against the premium payments due for the months of April 2020 and May 2020. Considering the calculated combined ratio in comparison to the established target combined ratio, the Company’s data shows that no additional premium reduction is indicated. As such, no additional premium reduction is being issued.</v>
      </c>
      <c r="AL4" s="155" t="str">
        <f>'Explanatory Memorandum'!C33</f>
        <v>N/A</v>
      </c>
    </row>
    <row r="6" spans="1:38" x14ac:dyDescent="0.25">
      <c r="I6" s="252"/>
    </row>
  </sheetData>
  <mergeCells count="2">
    <mergeCell ref="A1:U1"/>
    <mergeCell ref="V1:AJ1"/>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21652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f>Questionnaire!$U$85</f>
        <v>0</v>
      </c>
    </row>
    <row r="4" spans="1:27" x14ac:dyDescent="0.25">
      <c r="A4" s="155">
        <f>'Cover Page'!$L$9</f>
        <v>21652</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21652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21652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21652</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21652</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21652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Ryan Chou</cp:lastModifiedBy>
  <cp:lastPrinted>2020-05-12T15:41:53Z</cp:lastPrinted>
  <dcterms:created xsi:type="dcterms:W3CDTF">2020-04-14T23:06:16Z</dcterms:created>
  <dcterms:modified xsi:type="dcterms:W3CDTF">2021-01-27T21:32:18Z</dcterms:modified>
</cp:coreProperties>
</file>