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orgens\OneDrive - RLI Insurance Company\2021\"/>
    </mc:Choice>
  </mc:AlternateContent>
  <xr:revisionPtr revIDLastSave="2" documentId="8_{CAA9DF0C-93DF-4E8D-9BDA-2705CF4261C1}" xr6:coauthVersionLast="36" xr6:coauthVersionMax="36" xr10:uidLastSave="{F9799836-9890-42CB-922E-8074A5C5F1ED}"/>
  <bookViews>
    <workbookView xWindow="0" yWindow="0" windowWidth="20490" windowHeight="73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<sst xmlns="http://schemas.openxmlformats.org/spreadsheetml/2006/main" count="557" uniqueCount="371">
  <si>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</si>
  <si>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</si>
  <si>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</si>
  <si>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</si>
  <si>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</si>
  <si>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</si>
  <si>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</si>
  <si>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</si>
  <si>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</si>
  <si>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</si>
  <si>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</si>
  <si>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</si>
  <si>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</si>
  <si>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</si>
  <si>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</si>
  <si>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</si>
  <si>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</si>
  <si>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</si>
  <si>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</si>
  <si>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</si>
  <si>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</si>
  <si>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</si>
  <si>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</si>
  <si>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</si>
  <si>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</si>
  <si>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</si>
  <si>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</si>
  <si>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</si>
  <si>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</si>
  <si>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</si>
  <si>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</si>
  <si>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</si>
  <si>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</si>
  <si>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</si>
  <si>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</si>
  <si>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</si>
  <si>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</si>
  <si>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</si>
  <si>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</si>
  <si>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</si>
  <si>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</si>
  <si>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</si>
  <si>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</si>
  <si>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</si>
  <si>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</si>
  <si>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</si>
  <si>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</si>
  <si>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</si>
  <si>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</si>
  <si>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</si>
  <si>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</si>
  <si>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</si>
  <si>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</si>
  <si>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</si>
  <si>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</si>
  <si>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</si>
  <si>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</si>
  <si>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</si>
  <si>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</si>
  <si>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</si>
  <si>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</si>
  <si>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</si>
  <si>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</si>
  <si>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</si>
  <si>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</si>
  <si>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</si>
  <si>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</si>
  <si>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</si>
  <si>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</si>
  <si>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</si>
  <si>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</si>
  <si>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</si>
  <si>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</si>
  <si>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</si>
  <si>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</si>
  <si>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</si>
  <si>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</si>
  <si>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</si>
  <si>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</si>
  <si>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</si>
  <si>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</si>
  <si>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</si>
  <si>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</si>
  <si>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</si>
  <si>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</si>
  <si>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</si>
  <si>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</si>
  <si>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</si>
  <si>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</si>
  <si>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</si>
  <si>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</si>
  <si>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</si>
  <si>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</si>
  <si>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</si>
  <si>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</si>
  <si>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</si>
  <si>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</si>
  <si>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</si>
  <si>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</si>
  <si>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</si>
  <si>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</si>
  <si>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</si>
  <si>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</si>
  <si>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</si>
  <si>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</si>
  <si>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</si>
  <si>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</si>
  <si>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</si>
  <si>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</si>
  <si>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</si>
  <si>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</si>
  <si>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</si>
  <si>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</si>
  <si>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</si>
  <si>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</si>
  <si>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</si>
  <si>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</si>
  <si>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</si>
  <si>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</si>
  <si>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</si>
  <si>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</si>
  <si>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</si>
  <si>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</si>
  <si>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</si>
  <si>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</si>
  <si>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</si>
  <si>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</si>
  <si>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</si>
  <si>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</si>
  <si>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</si>
  <si>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</si>
  <si>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</si>
  <si>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</si>
  <si>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</si>
  <si>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</si>
  <si>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</si>
  <si>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</si>
  <si>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</si>
  <si>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</si>
  <si>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</si>
  <si>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</si>
  <si>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</si>
  <si>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</si>
  <si>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</si>
  <si>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</si>
  <si>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</si>
  <si>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</si>
  <si>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</si>
  <si>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</si>
  <si>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</si>
  <si>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</si>
  <si>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</si>
  <si>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</si>
  <si>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</si>
  <si>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</si>
  <si>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</si>
  <si>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</si>
  <si>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</si>
  <si>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</si>
  <si>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</si>
  <si>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</si>
  <si>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</si>
  <si>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</si>
  <si>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</si>
  <si>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</si>
  <si>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</si>
  <si>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</si>
  <si>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</si>
  <si>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</si>
  <si>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</si>
  <si>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</si>
  <si>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</si>
  <si>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</si>
  <si>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</si>
  <si>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</si>
  <si>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</si>
  <si>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</si>
  <si>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</si>
  <si>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</si>
  <si>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</si>
  <si>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</si>
  <si>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</si>
  <si>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</si>
  <si>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</si>
  <si>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</si>
  <si>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</si>
  <si>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</si>
  <si>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</si>
  <si>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</si>
  <si>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</si>
  <si>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</si>
  <si>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</si>
  <si>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</si>
  <si>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</si>
  <si>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</si>
  <si>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</si>
  <si>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</si>
  <si>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</si>
  <si>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</si>
  <si>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</si>
  <si>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</si>
  <si>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</si>
  <si>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</si>
  <si>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</si>
  <si>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</si>
  <si>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</si>
  <si>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</si>
  <si>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</si>
  <si>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</si>
  <si>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</si>
  <si>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</si>
  <si>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</si>
  <si>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</si>
  <si>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</si>
  <si>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</si>
  <si>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</si>
  <si>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</si>
  <si>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</si>
  <si>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</si>
  <si>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</si>
  <si>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</si>
  <si>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</si>
  <si>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</si>
  <si>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</si>
  <si>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</si>
  <si>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</si>
  <si>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</si>
  <si>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</si>
  <si>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</si>
  <si>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</si>
  <si>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</si>
  <si>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</si>
  <si>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</si>
  <si>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</si>
  <si>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</si>
  <si>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</si>
  <si>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</si>
  <si>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</si>
  <si>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</si>
  <si>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</si>
  <si>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</si>
  <si>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</si>
  <si>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</si>
  <si>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</si>
  <si>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</si>
  <si>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</si>
  <si>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</si>
  <si>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</si>
  <si>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</si>
  <si>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</si>
  <si>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</si>
  <si>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</si>
  <si>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</si>
  <si>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</si>
  <si>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</si>
  <si>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</si>
  <si>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</si>
  <si>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</si>
  <si>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</si>
  <si>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</si>
  <si>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</si>
  <si>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</si>
  <si>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</si>
  <si>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</si>
  <si>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</si>
  <si>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</si>
  <si>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</si>
  <si>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</si>
  <si>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</si>
  <si>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</si>
  <si>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</si>
  <si>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</si>
  <si>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</si>
  <si>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</si>
  <si>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</si>
  <si>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</si>
  <si>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</si>
  <si>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</si>
  <si>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</si>
  <si>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</si>
  <si>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</si>
  <si>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</si>
  <si>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</si>
  <si>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</si>
  <si>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</si>
  <si>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</si>
  <si>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</si>
  <si>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</si>
  <si>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</si>
  <si>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</si>
  <si>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</si>
  <si>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</si>
  <si>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</si>
  <si>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</si>
  <si>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</si>
  <si>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</si>
  <si>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</si>
  <si>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</si>
  <si>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</si>
  <si>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</si>
  <si>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</si>
  <si>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</si>
  <si>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</si>
  <si>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</si>
  <si>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</si>
  <si>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</si>
  <si>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</si>
  <si>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</si>
  <si>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</si>
  <si>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</si>
  <si>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</si>
  <si>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</si>
  <si>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</si>
  <si>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</si>
  <si>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</si>
  <si>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</si>
  <si>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</si>
  <si>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</si>
  <si>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</si>
  <si>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</si>
  <si>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</si>
  <si>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</si>
  <si>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</si>
  <si>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</si>
  <si>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</si>
  <si>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</si>
  <si>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</si>
  <si>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</si>
  <si>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</si>
  <si>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</si>
  <si>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</si>
  <si>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</si>
  <si>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</si>
  <si>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</si>
  <si>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</si>
  <si>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</si>
  <si>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</si>
  <si>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</si>
  <si>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</si>
  <si>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</si>
  <si>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</si>
  <si>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</si>
  <si>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</si>
  <si>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</si>
  <si>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</si>
  <si>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</si>
  <si>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</si>
  <si>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</si>
  <si>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</si>
  <si>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</si>
  <si>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</si>
  <si>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</si>
  <si>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</si>
  <si>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Contractors Bonding and Insurance Company</t>
  </si>
  <si>
    <t>RLI Insurance Group</t>
  </si>
  <si>
    <t>9025 N. Lindbergh Drive</t>
  </si>
  <si>
    <t>Peoria</t>
  </si>
  <si>
    <t>Jeffrey D. Fick</t>
  </si>
  <si>
    <t>309-692-1000</t>
  </si>
  <si>
    <t>309-689-2049</t>
  </si>
  <si>
    <t>SVP, Chief Legal Officer &amp; Corporate Secretary</t>
  </si>
  <si>
    <t>jeff.fick@rlicorp.com</t>
  </si>
  <si>
    <t>Filing 20-4255</t>
  </si>
  <si>
    <t>See attached Addendum.</t>
  </si>
  <si>
    <t>ContracPac</t>
  </si>
  <si>
    <t>20-661</t>
  </si>
  <si>
    <t>20-662</t>
  </si>
  <si>
    <t>20-663</t>
  </si>
  <si>
    <t>20-657</t>
  </si>
  <si>
    <t>Overall Totals</t>
  </si>
  <si>
    <t xml:space="preserve">Special Commercial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</si>
</sst>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39" fillId="0" borderId="15" xfId="9" applyNumberFormat="1" applyFont="1" applyFill="1" applyBorder="1" applyAlignment="1">
      <alignment horizontal="right"/>
    </xf>
    <xf numFmtId="1" fontId="29" fillId="0" borderId="15" xfId="2" applyNumberFormat="1" applyFont="1" applyFill="1" applyBorder="1" applyAlignment="1">
      <alignment horizontal="right"/>
    </xf>
    <xf numFmtId="9" fontId="29" fillId="0" borderId="15" xfId="8" applyNumberFormat="1" applyFont="1" applyFill="1" applyBorder="1" applyAlignment="1">
      <alignment horizontal="right"/>
    </xf>
    <xf numFmtId="167" fontId="29" fillId="0" borderId="15" xfId="10" applyNumberFormat="1" applyFont="1" applyFill="1" applyBorder="1" applyAlignment="1">
      <alignment horizontal="right"/>
    </xf>
    <xf numFmtId="167" fontId="29" fillId="0" borderId="15" xfId="2" applyNumberFormat="1" applyFont="1" applyFill="1" applyBorder="1" applyAlignment="1">
      <alignment horizontal="right"/>
    </xf>
    <xf numFmtId="0" fontId="29" fillId="0" borderId="15" xfId="9" applyNumberFormat="1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checked="Checked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349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37206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783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61615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292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344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4" zoomScale="120" zoomScaleNormal="120" workbookViewId="0">
      <selection activeCell="H70" sqref="H7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314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Contractors Bonding and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37206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RLI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783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351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 t="s">
        <v>362</v>
      </c>
      <c r="F37" s="367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184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4" t="s">
        <v>299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1</v>
      </c>
      <c r="P44" s="146" t="b">
        <v>0</v>
      </c>
      <c r="Q44" s="146" t="b">
        <v>1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1</v>
      </c>
      <c r="W44" s="208">
        <f t="shared" si="1"/>
        <v>0</v>
      </c>
      <c r="X44" s="208">
        <f t="shared" si="1"/>
        <v>1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184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4" t="s">
        <v>299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299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184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>
        <v>0.15</v>
      </c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0.15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1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1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184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4" t="s">
        <v>299</v>
      </c>
      <c r="H79" s="354"/>
      <c r="I79" s="354"/>
      <c r="J79" s="354"/>
      <c r="K79" s="354"/>
      <c r="L79" s="354"/>
      <c r="M79" s="354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314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Contractors Bonding and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37206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RLI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783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70" t="s">
        <v>363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59"/>
    </row>
    <row r="15" spans="1:14" x14ac:dyDescent="0.25">
      <c r="A15" s="257"/>
      <c r="B15" s="259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59"/>
    </row>
    <row r="16" spans="1:14" x14ac:dyDescent="0.25">
      <c r="A16" s="257"/>
      <c r="B16" s="259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59"/>
    </row>
    <row r="17" spans="1:14" x14ac:dyDescent="0.25">
      <c r="A17" s="257"/>
      <c r="B17" s="259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59"/>
    </row>
    <row r="18" spans="1:14" x14ac:dyDescent="0.25">
      <c r="A18" s="257"/>
      <c r="B18" s="259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59"/>
    </row>
    <row r="19" spans="1:14" x14ac:dyDescent="0.25">
      <c r="A19" s="257"/>
      <c r="B19" s="259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59"/>
    </row>
    <row r="20" spans="1:14" x14ac:dyDescent="0.25">
      <c r="A20" s="257"/>
      <c r="B20" s="259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59"/>
    </row>
    <row r="21" spans="1:14" x14ac:dyDescent="0.25">
      <c r="A21" s="257"/>
      <c r="B21" s="259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59"/>
    </row>
    <row r="22" spans="1:14" x14ac:dyDescent="0.25">
      <c r="A22" s="257"/>
      <c r="B22" s="259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59"/>
    </row>
    <row r="23" spans="1:14" x14ac:dyDescent="0.25">
      <c r="A23" s="257"/>
      <c r="B23" s="259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0" t="s">
        <v>363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59"/>
    </row>
    <row r="34" spans="1:14" x14ac:dyDescent="0.25">
      <c r="A34" s="257"/>
      <c r="B34" s="258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59"/>
    </row>
    <row r="35" spans="1:14" x14ac:dyDescent="0.25">
      <c r="A35" s="257"/>
      <c r="B35" s="258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59"/>
    </row>
    <row r="36" spans="1:14" x14ac:dyDescent="0.25">
      <c r="A36" s="257"/>
      <c r="B36" s="258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59"/>
    </row>
    <row r="37" spans="1:14" x14ac:dyDescent="0.25">
      <c r="A37" s="257"/>
      <c r="B37" s="258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59"/>
    </row>
    <row r="38" spans="1:14" x14ac:dyDescent="0.25">
      <c r="A38" s="257"/>
      <c r="B38" s="258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59"/>
    </row>
    <row r="39" spans="1:14" x14ac:dyDescent="0.25">
      <c r="A39" s="257"/>
      <c r="B39" s="258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59"/>
    </row>
    <row r="40" spans="1:14" x14ac:dyDescent="0.25">
      <c r="A40" s="257"/>
      <c r="B40" s="258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59"/>
    </row>
    <row r="41" spans="1:14" x14ac:dyDescent="0.25">
      <c r="A41" s="257"/>
      <c r="B41" s="258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59"/>
    </row>
    <row r="42" spans="1:14" x14ac:dyDescent="0.25">
      <c r="A42" s="257"/>
      <c r="B42" s="258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59"/>
    </row>
    <row r="43" spans="1:14" x14ac:dyDescent="0.25">
      <c r="A43" s="257"/>
      <c r="B43" s="258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59"/>
    </row>
    <row r="44" spans="1:14" x14ac:dyDescent="0.25">
      <c r="A44" s="257"/>
      <c r="B44" s="258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59"/>
    </row>
    <row r="45" spans="1:14" x14ac:dyDescent="0.25">
      <c r="A45" s="257"/>
      <c r="B45" s="258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59"/>
    </row>
    <row r="46" spans="1:14" x14ac:dyDescent="0.25">
      <c r="A46" s="257"/>
      <c r="B46" s="258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59"/>
    </row>
    <row r="47" spans="1:14" x14ac:dyDescent="0.25">
      <c r="A47" s="257"/>
      <c r="B47" s="258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59"/>
    </row>
    <row r="48" spans="1:14" x14ac:dyDescent="0.25">
      <c r="A48" s="257"/>
      <c r="B48" s="258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59"/>
    </row>
    <row r="49" spans="1:14" x14ac:dyDescent="0.25">
      <c r="A49" s="257"/>
      <c r="B49" s="258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59"/>
    </row>
    <row r="50" spans="1:14" x14ac:dyDescent="0.25">
      <c r="A50" s="257"/>
      <c r="B50" s="258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59"/>
    </row>
    <row r="51" spans="1:14" x14ac:dyDescent="0.25">
      <c r="A51" s="257"/>
      <c r="B51" s="258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59"/>
    </row>
    <row r="52" spans="1:14" x14ac:dyDescent="0.25">
      <c r="A52" s="257"/>
      <c r="B52" s="258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59"/>
    </row>
    <row r="53" spans="1:14" x14ac:dyDescent="0.25">
      <c r="A53" s="257"/>
      <c r="B53" s="258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59"/>
    </row>
    <row r="54" spans="1:14" x14ac:dyDescent="0.25">
      <c r="A54" s="257"/>
      <c r="B54" s="258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59"/>
    </row>
    <row r="55" spans="1:14" x14ac:dyDescent="0.25">
      <c r="A55" s="257"/>
      <c r="B55" s="258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59"/>
    </row>
    <row r="56" spans="1:14" x14ac:dyDescent="0.25">
      <c r="A56" s="257"/>
      <c r="B56" s="258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59"/>
    </row>
    <row r="57" spans="1:14" x14ac:dyDescent="0.25">
      <c r="A57" s="257"/>
      <c r="B57" s="258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59"/>
    </row>
    <row r="58" spans="1:14" x14ac:dyDescent="0.25">
      <c r="A58" s="257"/>
      <c r="B58" s="258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59"/>
    </row>
    <row r="59" spans="1:14" x14ac:dyDescent="0.25">
      <c r="A59" s="257"/>
      <c r="B59" s="258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59"/>
    </row>
    <row r="60" spans="1:14" x14ac:dyDescent="0.25">
      <c r="A60" s="257"/>
      <c r="B60" s="258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59"/>
    </row>
    <row r="61" spans="1:14" x14ac:dyDescent="0.25">
      <c r="A61" s="257"/>
      <c r="B61" s="258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59"/>
    </row>
    <row r="62" spans="1:14" x14ac:dyDescent="0.25">
      <c r="A62" s="257"/>
      <c r="B62" s="258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22" sqref="G22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50" t="str">
        <f>'Cover Page'!A5:N5</f>
        <v>For Reporting Period: January, February, and March 2021 and Overall Quarter Total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Contractors Bonding and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37206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RLI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783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37206</v>
      </c>
      <c r="B17" s="318" t="s">
        <v>82</v>
      </c>
      <c r="C17" s="318" t="s">
        <v>364</v>
      </c>
      <c r="D17" s="318" t="s">
        <v>365</v>
      </c>
      <c r="E17" s="318" t="s">
        <v>345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38">
        <v>0</v>
      </c>
      <c r="M17" s="338">
        <v>0</v>
      </c>
      <c r="O17" s="295" t="str">
        <f>IF(OR(B17="PPA", B17="CMP",B17="CML",B17="CMA",B17="WC",B17="MED"),B17,"ASLine")</f>
        <v>CMP</v>
      </c>
    </row>
    <row r="18" spans="1:15" s="295" customFormat="1" ht="16.5" customHeight="1" x14ac:dyDescent="0.25">
      <c r="A18" s="321">
        <f t="shared" si="0"/>
        <v>37206</v>
      </c>
      <c r="B18" s="318" t="s">
        <v>82</v>
      </c>
      <c r="C18" s="318" t="s">
        <v>364</v>
      </c>
      <c r="D18" s="318" t="s">
        <v>366</v>
      </c>
      <c r="E18" s="318" t="s">
        <v>346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38">
        <v>0</v>
      </c>
      <c r="M18" s="338">
        <v>0</v>
      </c>
      <c r="O18" s="295" t="str">
        <f t="shared" ref="O18:O62" si="1">IF(OR(B18="PPA", B18="CMP",B18="CML",B18="CMA",B18="WC",B18="MED"),B18,"ASLine")</f>
        <v>CMP</v>
      </c>
    </row>
    <row r="19" spans="1:15" s="295" customFormat="1" ht="16.5" customHeight="1" x14ac:dyDescent="0.25">
      <c r="A19" s="321">
        <f t="shared" si="0"/>
        <v>37206</v>
      </c>
      <c r="B19" s="318" t="s">
        <v>82</v>
      </c>
      <c r="C19" s="318" t="s">
        <v>364</v>
      </c>
      <c r="D19" s="318" t="s">
        <v>367</v>
      </c>
      <c r="E19" s="318" t="s">
        <v>347</v>
      </c>
      <c r="F19" s="323">
        <v>0</v>
      </c>
      <c r="G19" s="324">
        <v>0</v>
      </c>
      <c r="H19" s="325">
        <v>0</v>
      </c>
      <c r="I19" s="325">
        <v>0</v>
      </c>
      <c r="J19" s="325">
        <v>0</v>
      </c>
      <c r="K19" s="323">
        <v>0</v>
      </c>
      <c r="L19" s="338">
        <v>0</v>
      </c>
      <c r="M19" s="338">
        <v>0</v>
      </c>
      <c r="O19" s="295" t="str">
        <f t="shared" si="1"/>
        <v>CMP</v>
      </c>
    </row>
    <row r="20" spans="1:15" s="295" customFormat="1" ht="16.5" customHeight="1" x14ac:dyDescent="0.25">
      <c r="A20" s="321">
        <f t="shared" si="0"/>
        <v>37206</v>
      </c>
      <c r="B20" s="318" t="s">
        <v>82</v>
      </c>
      <c r="C20" s="318" t="s">
        <v>364</v>
      </c>
      <c r="D20" s="318" t="s">
        <v>368</v>
      </c>
      <c r="E20" s="318" t="s">
        <v>369</v>
      </c>
      <c r="F20" s="323">
        <v>-1.1078735719431516E-3</v>
      </c>
      <c r="G20" s="324">
        <v>2022229.0499999996</v>
      </c>
      <c r="H20" s="325">
        <v>-2240.3741209107056</v>
      </c>
      <c r="I20" s="325">
        <v>1157.5438179736689</v>
      </c>
      <c r="J20" s="325">
        <v>1158.826230177968</v>
      </c>
      <c r="K20" s="323">
        <v>-1.1078735719431516E-3</v>
      </c>
      <c r="L20" s="322">
        <v>1747</v>
      </c>
      <c r="M20" s="322">
        <v>92</v>
      </c>
      <c r="O20" s="295" t="str">
        <f t="shared" si="1"/>
        <v>CMP</v>
      </c>
    </row>
    <row r="21" spans="1:15" s="295" customFormat="1" ht="16.5" customHeight="1" x14ac:dyDescent="0.25">
      <c r="A21" s="321">
        <f t="shared" si="0"/>
        <v>37206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37206</v>
      </c>
      <c r="B22" s="318" t="s">
        <v>228</v>
      </c>
      <c r="C22" s="318" t="s">
        <v>370</v>
      </c>
      <c r="D22" s="318"/>
      <c r="E22" s="318" t="s">
        <v>345</v>
      </c>
      <c r="F22" s="323">
        <v>0</v>
      </c>
      <c r="G22" s="324">
        <v>0</v>
      </c>
      <c r="H22" s="325">
        <v>0</v>
      </c>
      <c r="I22" s="325">
        <v>0</v>
      </c>
      <c r="J22" s="325">
        <v>0</v>
      </c>
      <c r="K22" s="323">
        <v>0</v>
      </c>
      <c r="L22" s="338">
        <v>0</v>
      </c>
      <c r="M22" s="338">
        <v>0</v>
      </c>
      <c r="O22" s="295" t="str">
        <f t="shared" si="1"/>
        <v>CMA</v>
      </c>
    </row>
    <row r="23" spans="1:15" s="295" customFormat="1" ht="16.5" customHeight="1" x14ac:dyDescent="0.25">
      <c r="A23" s="321">
        <f t="shared" si="0"/>
        <v>37206</v>
      </c>
      <c r="B23" s="318" t="s">
        <v>228</v>
      </c>
      <c r="C23" s="318" t="s">
        <v>370</v>
      </c>
      <c r="D23" s="318"/>
      <c r="E23" s="318" t="s">
        <v>346</v>
      </c>
      <c r="F23" s="323">
        <v>0</v>
      </c>
      <c r="G23" s="324">
        <v>0</v>
      </c>
      <c r="H23" s="325">
        <v>0</v>
      </c>
      <c r="I23" s="325">
        <v>0</v>
      </c>
      <c r="J23" s="325">
        <v>0</v>
      </c>
      <c r="K23" s="323">
        <v>0</v>
      </c>
      <c r="L23" s="338">
        <v>0</v>
      </c>
      <c r="M23" s="338">
        <v>0</v>
      </c>
      <c r="O23" s="295" t="str">
        <f t="shared" si="1"/>
        <v>CMA</v>
      </c>
    </row>
    <row r="24" spans="1:15" s="295" customFormat="1" ht="16.5" customHeight="1" x14ac:dyDescent="0.25">
      <c r="A24" s="321">
        <f t="shared" si="0"/>
        <v>37206</v>
      </c>
      <c r="B24" s="318" t="s">
        <v>228</v>
      </c>
      <c r="C24" s="318" t="s">
        <v>370</v>
      </c>
      <c r="D24" s="318"/>
      <c r="E24" s="318" t="s">
        <v>347</v>
      </c>
      <c r="F24" s="323">
        <v>0</v>
      </c>
      <c r="G24" s="324">
        <v>0</v>
      </c>
      <c r="H24" s="325">
        <v>0</v>
      </c>
      <c r="I24" s="325">
        <v>0</v>
      </c>
      <c r="J24" s="325">
        <v>0</v>
      </c>
      <c r="K24" s="323">
        <v>0</v>
      </c>
      <c r="L24" s="338">
        <v>0</v>
      </c>
      <c r="M24" s="338">
        <v>0</v>
      </c>
      <c r="O24" s="295" t="str">
        <f t="shared" si="1"/>
        <v>CMA</v>
      </c>
    </row>
    <row r="25" spans="1:15" s="295" customFormat="1" ht="16.5" customHeight="1" x14ac:dyDescent="0.25">
      <c r="A25" s="321">
        <f t="shared" si="0"/>
        <v>37206</v>
      </c>
      <c r="B25" s="339" t="s">
        <v>228</v>
      </c>
      <c r="C25" s="339" t="s">
        <v>370</v>
      </c>
      <c r="D25" s="339"/>
      <c r="E25" s="339" t="s">
        <v>369</v>
      </c>
      <c r="F25" s="340">
        <v>0.14198109543859269</v>
      </c>
      <c r="G25" s="341">
        <v>1107246</v>
      </c>
      <c r="H25" s="342">
        <v>157208</v>
      </c>
      <c r="I25" s="342">
        <v>4106.4388888888889</v>
      </c>
      <c r="J25" s="342">
        <v>3638.4555555555557</v>
      </c>
      <c r="K25" s="340">
        <v>0.14198109543859269</v>
      </c>
      <c r="L25" s="343">
        <v>243</v>
      </c>
      <c r="M25" s="343">
        <v>243</v>
      </c>
      <c r="O25" s="295" t="str">
        <f t="shared" si="1"/>
        <v>CMA</v>
      </c>
    </row>
    <row r="26" spans="1:15" s="295" customFormat="1" ht="16.5" customHeight="1" x14ac:dyDescent="0.25">
      <c r="A26" s="321">
        <f t="shared" si="0"/>
        <v>37206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37206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37206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37206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37206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37206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37206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37206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37206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37206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37206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37206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37206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37206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37206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37206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37206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37206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37206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37206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37206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37206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37206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37206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37206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37206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37206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37206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37206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37206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37206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37206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37206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37206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37206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37206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37206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Contractors Bonding and Insurance Company</v>
      </c>
      <c r="B4" s="155">
        <f>'Cover Page'!L9</f>
        <v>37206</v>
      </c>
      <c r="C4" s="155" t="str">
        <f>'Cover Page'!B13</f>
        <v>RLI Insurance Group</v>
      </c>
      <c r="D4" s="156">
        <f>'Cover Page'!L13</f>
        <v>783</v>
      </c>
      <c r="E4" s="155" t="str">
        <f>'Cover Page'!B17</f>
        <v>9025 N. Lindbergh Drive</v>
      </c>
      <c r="F4" s="155" t="str">
        <f>'Cover Page'!B20</f>
        <v>Peoria</v>
      </c>
      <c r="G4" s="155" t="str">
        <f>'Cover Page'!I20</f>
        <v>IL</v>
      </c>
      <c r="H4" s="156">
        <f>'Cover Page'!L20</f>
        <v>61615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Jeffrey D. Fick</v>
      </c>
      <c r="M4" s="177" t="str">
        <f>'Cover Page'!B38</f>
        <v>SVP, Chief Legal Officer &amp; Corporate Secretary</v>
      </c>
      <c r="N4" s="220" t="str">
        <f>'Cover Page'!I35</f>
        <v>309-692-1000</v>
      </c>
      <c r="O4" s="220" t="str">
        <f>'Cover Page'!L35</f>
        <v>309-689-2049</v>
      </c>
      <c r="P4" s="155" t="str">
        <f>'Cover Page'!I38</f>
        <v>SVP, Chief Legal Officer &amp; Corporate Secretary</v>
      </c>
      <c r="Q4" s="155" t="str">
        <f>'Cover Page'!B42</f>
        <v>Jeffrey D. Fick</v>
      </c>
      <c r="R4" s="155" t="str">
        <f>'Cover Page'!B46</f>
        <v>SVP, Chief Legal Officer &amp; Corporate Secretary</v>
      </c>
      <c r="S4" s="220" t="str">
        <f>'Cover Page'!I42</f>
        <v>309-692-1000</v>
      </c>
      <c r="T4" s="220" t="str">
        <f>'Cover Page'!L42</f>
        <v>309-689-2049</v>
      </c>
      <c r="U4" s="155" t="str">
        <f>'Cover Page'!I46</f>
        <v>jeff.fick@rlicorp.com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Filing 20-4255</v>
      </c>
      <c r="AK4" s="155" t="str">
        <f>'Explanatory Memorandum'!C14</f>
        <v>See attached Addendum.</v>
      </c>
      <c r="AL4" s="155" t="str">
        <f>'Explanatory Memorandum'!C33</f>
        <v>See attached Addendum.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3" t="s">
        <v>185</v>
      </c>
      <c r="D1" s="384"/>
      <c r="E1" s="384"/>
      <c r="F1" s="384"/>
      <c r="G1" s="385"/>
      <c r="H1" s="386" t="s">
        <v>186</v>
      </c>
      <c r="I1" s="387"/>
      <c r="J1" s="387"/>
      <c r="K1" s="387"/>
      <c r="L1" s="387"/>
      <c r="M1" s="387"/>
      <c r="N1" s="387"/>
      <c r="O1" s="387"/>
      <c r="P1" s="388"/>
      <c r="Q1" s="383" t="s">
        <v>187</v>
      </c>
      <c r="R1" s="384"/>
      <c r="S1" s="384"/>
      <c r="T1" s="384"/>
      <c r="U1" s="385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37206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37206</v>
      </c>
      <c r="B4" s="155" t="s">
        <v>228</v>
      </c>
      <c r="C4" s="241">
        <f>Questionnaire!$V$44</f>
        <v>1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0.15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0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37206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37206</v>
      </c>
      <c r="B6" s="155" t="s">
        <v>82</v>
      </c>
      <c r="C6" s="241">
        <f>Questionnaire!$X$44</f>
        <v>1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0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37206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37206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37206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747D41BFD9C44A585544EE7F44AC5" ma:contentTypeVersion="15" ma:contentTypeDescription="Create a new document." ma:contentTypeScope="" ma:versionID="f9f9af6b2086fc8e259c94f2e037320e">
  <xsd:schema xmlns:xsd="http://www.w3.org/2001/XMLSchema" xmlns:xs="http://www.w3.org/2001/XMLSchema" xmlns:p="http://schemas.microsoft.com/office/2006/metadata/properties" xmlns:ns1="http://schemas.microsoft.com/sharepoint/v3" xmlns:ns3="45b1355f-6166-4d6a-9302-ba6e500bd2d8" xmlns:ns4="ea2d2c62-80b8-46c4-b8b6-73b6b389534b" targetNamespace="http://schemas.microsoft.com/office/2006/metadata/properties" ma:root="true" ma:fieldsID="9549d430791d04f215468f5291667014" ns1:_="" ns3:_="" ns4:_="">
    <xsd:import namespace="http://schemas.microsoft.com/sharepoint/v3"/>
    <xsd:import namespace="45b1355f-6166-4d6a-9302-ba6e500bd2d8"/>
    <xsd:import namespace="ea2d2c62-80b8-46c4-b8b6-73b6b38953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1355f-6166-4d6a-9302-ba6e500bd2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d2c62-80b8-46c4-b8b6-73b6b3895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944187-9AD6-44A8-8605-C8B960B6E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CD304E-1B27-47A8-BC79-2C8B6B7B55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b1355f-6166-4d6a-9302-ba6e500bd2d8"/>
    <ds:schemaRef ds:uri="ea2d2c62-80b8-46c4-b8b6-73b6b38953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943DE5-FB16-4D50-BF3A-4E2DE2CED803}">
  <ds:schemaRefs>
    <ds:schemaRef ds:uri="http://schemas.microsoft.com/office/2006/documentManagement/types"/>
    <ds:schemaRef ds:uri="http://schemas.openxmlformats.org/package/2006/metadata/core-properties"/>
    <ds:schemaRef ds:uri="45b1355f-6166-4d6a-9302-ba6e500bd2d8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ea2d2c62-80b8-46c4-b8b6-73b6b389534b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Jim Jorgensen</cp:lastModifiedBy>
  <cp:lastPrinted>2020-05-12T15:41:53Z</cp:lastPrinted>
  <dcterms:created xsi:type="dcterms:W3CDTF">2020-04-14T23:06:16Z</dcterms:created>
  <dcterms:modified xsi:type="dcterms:W3CDTF">2021-04-30T21:14:54Z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0x010100D8F747D41BFD9C44A585544EE7F44AC5</vt:lpwstr>
  </property>
  <property fmtid="{D5CDD505-2E9C-101B-9397-08002B2CF9AE}" pid="3" name="_AdHocReviewCycleID">
    <vt:i4>698548773</vt:i4>
  </property>
  <property fmtid="{D5CDD505-2E9C-101B-9397-08002B2CF9AE}" pid="4" name="_NewReviewCycle">
    <vt:lpwstr/>
  </property>
  <property fmtid="{D5CDD505-2E9C-101B-9397-08002B2CF9AE}" pid="5" name="_EmailSubject">
    <vt:lpwstr>Premium Refund Reports (Jan-Mar 2021)</vt:lpwstr>
  </property>
  <property fmtid="{D5CDD505-2E9C-101B-9397-08002B2CF9AE}" pid="6" name="_AuthorEmail">
    <vt:lpwstr>Jim.Jorgensen@rlicorp.com</vt:lpwstr>
  </property>
  <property fmtid="{D5CDD505-2E9C-101B-9397-08002B2CF9AE}" pid="7" name="_AuthorEmailDisplayName">
    <vt:lpwstr>Jim Jorgensen</vt:lpwstr>
  </property>
</Properties>
</file>