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icing\Symdata\analyst\filing\COVID-19\CA\4 - Bulletin 2020-8 Amended Reports - Jan - Mar 2021\CIC\"/>
    </mc:Choice>
  </mc:AlternateContent>
  <bookViews>
    <workbookView xWindow="0" yWindow="0" windowWidth="23040" windowHeight="9384"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calcMode="manual"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<sst xmlns="http://schemas.openxmlformats.org/spreadsheetml/2006/main" count="527" uniqueCount="367">
  <si>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</si>
  <si>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</si>
  <si>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</si>
  <si>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</si>
  <si>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</si>
  <si>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</si>
  <si>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</si>
  <si>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</si>
  <si>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</si>
  <si>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</si>
  <si>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</si>
  <si>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</si>
  <si>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</si>
  <si>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</si>
  <si>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</si>
  <si>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</si>
  <si>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</si>
  <si>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</si>
  <si>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</si>
  <si>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</si>
  <si>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</si>
  <si>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</si>
  <si>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</si>
  <si>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</si>
  <si>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</si>
  <si>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</si>
  <si>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</si>
  <si>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</si>
  <si>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</si>
  <si>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</si>
  <si>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</si>
  <si>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</si>
  <si>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</si>
  <si>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</si>
  <si>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</si>
  <si>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</si>
  <si>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</si>
  <si>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</si>
  <si>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</si>
  <si>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</si>
  <si>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</si>
  <si>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</si>
  <si>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</si>
  <si>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</si>
  <si>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</si>
  <si>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</si>
  <si>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</si>
  <si>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</si>
  <si>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</si>
  <si>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</si>
  <si>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</si>
  <si>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</si>
  <si>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</si>
  <si>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</si>
  <si>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</si>
  <si>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</si>
  <si>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</si>
  <si>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</si>
  <si>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</si>
  <si>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</si>
  <si>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</si>
  <si>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</si>
  <si>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</si>
  <si>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</si>
  <si>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</si>
  <si>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</si>
  <si>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</si>
  <si>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</si>
  <si>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</si>
  <si>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</si>
  <si>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</si>
  <si>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</si>
  <si>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</si>
  <si>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</si>
  <si>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</si>
  <si>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</si>
  <si>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</si>
  <si>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</si>
  <si>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</si>
  <si>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</si>
  <si>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</si>
  <si>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</si>
  <si>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</si>
  <si>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</si>
  <si>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</si>
  <si>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</si>
  <si>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</si>
  <si>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</si>
  <si>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</si>
  <si>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</si>
  <si>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</si>
  <si>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</si>
  <si>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</si>
  <si>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</si>
  <si>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</si>
  <si>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</si>
  <si>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</si>
  <si>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</si>
  <si>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</si>
  <si>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</si>
  <si>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</si>
  <si>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</si>
  <si>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</si>
  <si>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</si>
  <si>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</si>
  <si>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</si>
  <si>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</si>
  <si>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</si>
  <si>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</si>
  <si>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</si>
  <si>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</si>
  <si>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</si>
  <si>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</si>
  <si>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</si>
  <si>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</si>
  <si>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</si>
  <si>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</si>
  <si>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</si>
  <si>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</si>
  <si>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</si>
  <si>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</si>
  <si>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</si>
  <si>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</si>
  <si>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</si>
  <si>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</si>
  <si>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</si>
  <si>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</si>
  <si>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</si>
  <si>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</si>
  <si>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</si>
  <si>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</si>
  <si>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</si>
  <si>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</si>
  <si>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</si>
  <si>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</si>
  <si>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</si>
  <si>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</si>
  <si>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</si>
  <si>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</si>
  <si>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</si>
  <si>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</si>
  <si>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</si>
  <si>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</si>
  <si>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</si>
  <si>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</si>
  <si>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</si>
  <si>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</si>
  <si>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</si>
  <si>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</si>
  <si>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</si>
  <si>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</si>
  <si>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</si>
  <si>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</si>
  <si>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</si>
  <si>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</si>
  <si>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</si>
  <si>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</si>
  <si>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</si>
  <si>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</si>
  <si>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</si>
  <si>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</si>
  <si>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</si>
  <si>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</si>
  <si>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</si>
  <si>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</si>
  <si>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</si>
  <si>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</si>
  <si>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</si>
  <si>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</si>
  <si>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</si>
  <si>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</si>
  <si>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</si>
  <si>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</si>
  <si>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</si>
  <si>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</si>
  <si>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</si>
  <si>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</si>
  <si>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</si>
  <si>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</si>
  <si>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</si>
  <si>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</si>
  <si>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</si>
  <si>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</si>
  <si>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</si>
  <si>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</si>
  <si>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</si>
  <si>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</si>
  <si>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</si>
  <si>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</si>
  <si>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</si>
  <si>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</si>
  <si>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</si>
  <si>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</si>
  <si>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</si>
  <si>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</si>
  <si>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</si>
  <si>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</si>
  <si>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</si>
  <si>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</si>
  <si>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</si>
  <si>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</si>
  <si>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</si>
  <si>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</si>
  <si>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</si>
  <si>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</si>
  <si>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</si>
  <si>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</si>
  <si>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</si>
  <si>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</si>
  <si>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</si>
  <si>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</si>
  <si>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</si>
  <si>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</si>
  <si>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</si>
  <si>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</si>
  <si>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</si>
  <si>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</si>
  <si>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</si>
  <si>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</si>
  <si>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</si>
  <si>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</si>
  <si>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</si>
  <si>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</si>
  <si>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</si>
  <si>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</si>
  <si>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</si>
  <si>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</si>
  <si>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</si>
  <si>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</si>
  <si>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</si>
  <si>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</si>
  <si>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</si>
  <si>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</si>
  <si>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</si>
  <si>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</si>
  <si>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</si>
  <si>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</si>
  <si>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</si>
  <si>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</si>
  <si>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</si>
  <si>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</si>
  <si>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</si>
  <si>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</si>
  <si>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</si>
  <si>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</si>
  <si>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</si>
  <si>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</si>
  <si>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</si>
  <si>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</si>
  <si>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</si>
  <si>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</si>
  <si>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</si>
  <si>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</si>
  <si>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</si>
  <si>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</si>
  <si>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</si>
  <si>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</si>
  <si>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</si>
  <si>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</si>
  <si>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</si>
  <si>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</si>
  <si>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</si>
  <si>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</si>
  <si>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</si>
  <si>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</si>
  <si>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</si>
  <si>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</si>
  <si>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</si>
  <si>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</si>
  <si>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</si>
  <si>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</si>
  <si>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</si>
  <si>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</si>
  <si>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</si>
  <si>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</si>
  <si>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</si>
  <si>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</si>
  <si>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</si>
  <si>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</si>
  <si>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</si>
  <si>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</si>
  <si>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</si>
  <si>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</si>
  <si>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</si>
  <si>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</si>
  <si>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</si>
  <si>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</si>
  <si>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</si>
  <si>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</si>
  <si>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</si>
  <si>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</si>
  <si>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</si>
  <si>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</si>
  <si>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</si>
  <si>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</si>
  <si>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</si>
  <si>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</si>
  <si>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</si>
  <si>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</si>
  <si>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</si>
  <si>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</si>
  <si>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</si>
  <si>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</si>
  <si>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</si>
  <si>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</si>
  <si>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</si>
  <si>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</si>
  <si>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</si>
  <si>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</si>
  <si>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</si>
  <si>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</si>
  <si>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</si>
  <si>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</si>
  <si>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</si>
  <si>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</si>
  <si>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</si>
  <si>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</si>
  <si>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</si>
  <si>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</si>
  <si>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</si>
  <si>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</si>
  <si>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</si>
  <si>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</si>
  <si>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</si>
  <si>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</si>
  <si>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</si>
  <si>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</si>
  <si>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</si>
  <si>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</si>
  <si>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</si>
  <si>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</si>
  <si>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</si>
  <si>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</si>
  <si>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</si>
  <si>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</si>
  <si>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</si>
  <si>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</si>
  <si>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</si>
  <si>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</si>
  <si>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</si>
  <si>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</si>
  <si>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</si>
  <si>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</si>
  <si>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</si>
  <si>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</si>
  <si>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</si>
  <si>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</si>
  <si>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</si>
  <si>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</si>
  <si>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</si>
  <si>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</si>
  <si>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</si>
  <si>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</si>
  <si>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Columbia Insurance Company</t>
  </si>
  <si>
    <t>Berkshire Hathaway Inc.</t>
  </si>
  <si>
    <t>1314 Douglas Street, Suite 1400</t>
  </si>
  <si>
    <t>Omaha</t>
  </si>
  <si>
    <t>Philip M. Wolf</t>
  </si>
  <si>
    <t>(402) 916-3217</t>
  </si>
  <si>
    <t>(402) 916-3030</t>
  </si>
  <si>
    <t>Senior Vice President</t>
  </si>
  <si>
    <t>pmwolf@nationalindemnity.com</t>
  </si>
  <si>
    <t>Adam Karnik</t>
  </si>
  <si>
    <t>(402) 916-3551</t>
  </si>
  <si>
    <t>Pricing Manager</t>
  </si>
  <si>
    <t>aekarnik@nationalindemnity.com</t>
  </si>
  <si>
    <t>For Commercial Auto coverage, the Company provided meaningful refund and premium relief for the period of March 19th to June 30th during the time period when restrictions imposed by the state were most significant. At this time, the Company does not believe any further refunds are merited for commercial auto. The nature of most risks the company insures which include classes like Dump Trucks, General Commodity Truckers, and other higher hazard classes are such that their activity levels do not remain materially reduced from pre-pandemic levels. Furthermore, Company underwriting practices adopted in light of the pandemic have granted insureds flexibility in reducing their fleet sizes or suspending coverage for unused units.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</si>
</sst>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ekarnik@nationalindemnity.com" TargetMode="External"/><Relationship Id="rId1" Type="http://schemas.openxmlformats.org/officeDocument/2006/relationships/hyperlink" Target="mailto:pmwolf@nation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0" sqref="B30:M30"/>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3" t="s">
        <v>19</v>
      </c>
      <c r="B2" s="343"/>
      <c r="C2" s="343"/>
      <c r="D2" s="343"/>
      <c r="E2" s="343"/>
      <c r="F2" s="343"/>
      <c r="G2" s="343"/>
      <c r="H2" s="343"/>
      <c r="I2" s="343"/>
      <c r="J2" s="343"/>
      <c r="K2" s="343"/>
      <c r="L2" s="343"/>
      <c r="M2" s="343"/>
      <c r="N2" s="343"/>
    </row>
    <row r="3" spans="1:21" s="9" customFormat="1" ht="20.399999999999999" x14ac:dyDescent="0.35">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4" t="s">
        <v>349</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3">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353</v>
      </c>
      <c r="C9" s="263"/>
      <c r="D9" s="263"/>
      <c r="E9" s="263"/>
      <c r="F9" s="263"/>
      <c r="G9" s="263"/>
      <c r="H9" s="263"/>
      <c r="I9" s="263"/>
      <c r="J9" s="14"/>
      <c r="K9" s="15"/>
      <c r="L9" s="280">
        <v>27812</v>
      </c>
      <c r="M9" s="264"/>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337"/>
      <c r="J11" s="337"/>
      <c r="K11" s="18"/>
      <c r="L11" s="337"/>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3"/>
      <c r="D13" s="263"/>
      <c r="E13" s="263"/>
      <c r="F13" s="263"/>
      <c r="G13" s="263"/>
      <c r="H13" s="263"/>
      <c r="I13" s="263"/>
      <c r="J13" s="20"/>
      <c r="K13" s="21"/>
      <c r="L13" s="280">
        <v>31</v>
      </c>
      <c r="M13" s="264"/>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337"/>
      <c r="J15" s="337"/>
      <c r="K15" s="18"/>
      <c r="L15" s="337"/>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3"/>
      <c r="D17" s="263"/>
      <c r="E17" s="263"/>
      <c r="F17" s="263"/>
      <c r="G17" s="263"/>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9" t="s">
        <v>356</v>
      </c>
      <c r="C20" s="263"/>
      <c r="D20" s="263"/>
      <c r="E20" s="263"/>
      <c r="F20" s="263"/>
      <c r="G20" s="263"/>
      <c r="H20" s="24"/>
      <c r="I20" s="290" t="s">
        <v>261</v>
      </c>
      <c r="J20" s="125"/>
      <c r="K20" s="25"/>
      <c r="L20" s="154">
        <v>68102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44316</v>
      </c>
      <c r="C32" s="265"/>
      <c r="D32" s="265"/>
      <c r="E32" s="265"/>
      <c r="F32" s="265"/>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4"/>
      <c r="B35" s="290" t="s">
        <v>357</v>
      </c>
      <c r="C35" s="263"/>
      <c r="D35" s="263"/>
      <c r="E35" s="263"/>
      <c r="F35" s="263"/>
      <c r="G35" s="263"/>
      <c r="H35" s="35"/>
      <c r="I35" s="279" t="s">
        <v>358</v>
      </c>
      <c r="J35" s="267"/>
      <c r="K35" s="36"/>
      <c r="L35" s="279" t="s">
        <v>359</v>
      </c>
      <c r="M35" s="267"/>
      <c r="N35" s="165"/>
    </row>
    <row r="36" spans="1:14" customFormat="1" ht="12.75" customHeight="1" x14ac:dyDescent="0.3">
      <c r="A36" s="166"/>
      <c r="B36" s="167" t="s">
        <v>162</v>
      </c>
      <c r="C36" s="167"/>
      <c r="D36" s="167"/>
      <c r="E36" s="167"/>
      <c r="F36" s="167"/>
      <c r="G36" s="167"/>
      <c r="H36" s="167"/>
      <c r="I36" s="347" t="s">
        <v>38</v>
      </c>
      <c r="J36" s="347"/>
      <c r="K36" s="177"/>
      <c r="L36" s="347" t="s">
        <v>39</v>
      </c>
      <c r="M36" s="347"/>
      <c r="N36" s="168"/>
    </row>
    <row r="37" spans="1:14" customFormat="1" ht="12.75" customHeight="1" x14ac:dyDescent="0.3">
      <c r="A37" s="169"/>
      <c r="B37" s="32"/>
      <c r="C37" s="32"/>
      <c r="D37" s="32"/>
      <c r="E37" s="32"/>
      <c r="F37" s="32"/>
      <c r="G37" s="32"/>
      <c r="H37" s="32"/>
      <c r="I37" s="32"/>
      <c r="J37" s="32"/>
      <c r="K37" s="32"/>
      <c r="L37" s="32"/>
      <c r="M37" s="32"/>
      <c r="N37" s="170"/>
    </row>
    <row r="38" spans="1:14" customFormat="1" ht="12.75" customHeight="1" x14ac:dyDescent="0.3">
      <c r="A38" s="164"/>
      <c r="B38" s="291" t="s">
        <v>360</v>
      </c>
      <c r="C38" s="266"/>
      <c r="D38" s="266"/>
      <c r="E38" s="266"/>
      <c r="F38" s="266"/>
      <c r="G38" s="266"/>
      <c r="H38" s="33"/>
      <c r="I38" s="383" t="s">
        <v>361</v>
      </c>
      <c r="J38" s="268"/>
      <c r="K38" s="268"/>
      <c r="L38" s="268"/>
      <c r="M38" s="268"/>
      <c r="N38" s="165"/>
    </row>
    <row r="39" spans="1:14" customFormat="1" ht="12.75" customHeight="1" x14ac:dyDescent="0.3">
      <c r="A39" s="166"/>
      <c r="B39" s="167" t="s">
        <v>40</v>
      </c>
      <c r="C39" s="167"/>
      <c r="D39" s="167"/>
      <c r="E39" s="167"/>
      <c r="F39" s="167"/>
      <c r="G39" s="167"/>
      <c r="H39" s="167"/>
      <c r="I39" s="347" t="s">
        <v>41</v>
      </c>
      <c r="J39" s="347"/>
      <c r="K39" s="347"/>
      <c r="L39" s="347"/>
      <c r="M39" s="347"/>
      <c r="N39" s="23"/>
    </row>
    <row r="40" spans="1:14" customFormat="1" ht="12.75" customHeight="1" x14ac:dyDescent="0.3">
      <c r="A40" s="174"/>
      <c r="B40" s="171"/>
      <c r="C40" s="171"/>
      <c r="D40" s="171"/>
      <c r="E40" s="171"/>
      <c r="F40" s="171"/>
      <c r="G40" s="171"/>
      <c r="H40" s="171"/>
      <c r="I40" s="172"/>
      <c r="J40" s="172"/>
      <c r="K40" s="172"/>
      <c r="L40" s="172"/>
      <c r="M40" s="172"/>
      <c r="N40" s="173"/>
    </row>
    <row r="41" spans="1:14" customFormat="1" ht="21" customHeight="1" x14ac:dyDescent="0.3">
      <c r="A41" s="166"/>
      <c r="B41" s="167"/>
      <c r="C41" s="167"/>
      <c r="D41" s="167"/>
      <c r="E41" s="167"/>
      <c r="F41" s="167"/>
      <c r="G41" s="167"/>
      <c r="H41" s="167"/>
      <c r="I41" s="337"/>
      <c r="J41" s="337"/>
      <c r="K41" s="337"/>
      <c r="L41" s="337"/>
      <c r="M41" s="337"/>
      <c r="N41" s="23"/>
    </row>
    <row r="42" spans="1:14" ht="12.75" customHeight="1" x14ac:dyDescent="0.25">
      <c r="A42" s="175"/>
      <c r="B42" s="290" t="s">
        <v>362</v>
      </c>
      <c r="C42" s="263"/>
      <c r="D42" s="263"/>
      <c r="E42" s="263"/>
      <c r="F42" s="263"/>
      <c r="G42" s="263"/>
      <c r="H42" s="36"/>
      <c r="I42" s="279" t="s">
        <v>363</v>
      </c>
      <c r="J42" s="267"/>
      <c r="K42" s="36"/>
      <c r="L42" s="279" t="s">
        <v>359</v>
      </c>
      <c r="M42" s="267"/>
      <c r="N42" s="37"/>
    </row>
    <row r="43" spans="1:14" ht="12.75" customHeight="1" x14ac:dyDescent="0.25">
      <c r="A43" s="175"/>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7"/>
      <c r="J44" s="337"/>
      <c r="K44" s="19"/>
      <c r="L44" s="337"/>
      <c r="M44" s="337"/>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3"/>
      <c r="D46" s="263"/>
      <c r="E46" s="263"/>
      <c r="F46" s="263"/>
      <c r="G46" s="263"/>
      <c r="H46" s="22"/>
      <c r="I46" s="277" t="s">
        <v>365</v>
      </c>
      <c r="J46" s="268"/>
      <c r="K46" s="268"/>
      <c r="L46" s="268"/>
      <c r="M46" s="268"/>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344</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B31" sqref="B3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5" hidden="1" customWidth="1"/>
    <col min="22" max="22" width="8.6640625" style="205" hidden="1" customWidth="1"/>
    <col min="23" max="23" width="4" style="205" hidden="1" customWidth="1"/>
    <col min="24" max="24" width="4.6640625" style="205" hidden="1" customWidth="1"/>
    <col min="25" max="25" width="9.44140625" style="205" hidden="1" customWidth="1"/>
    <col min="26" max="26" width="8.44140625" style="205" hidden="1" customWidth="1"/>
    <col min="27" max="27" width="6.5546875" style="205" hidden="1" customWidth="1"/>
    <col min="28" max="39" width="9.109375" style="137"/>
    <col min="40" max="16384" width="9.109375" style="73"/>
  </cols>
  <sheetData>
    <row r="1" spans="1:39" s="62" customFormat="1" ht="30" customHeight="1" thickTop="1" x14ac:dyDescent="0.35">
      <c r="A1" s="352" t="s">
        <v>54</v>
      </c>
      <c r="B1" s="353"/>
      <c r="C1" s="353"/>
      <c r="D1" s="353"/>
      <c r="E1" s="353"/>
      <c r="F1" s="353"/>
      <c r="G1" s="353"/>
      <c r="H1" s="353"/>
      <c r="I1" s="353"/>
      <c r="J1" s="353"/>
      <c r="K1" s="353"/>
      <c r="L1" s="353"/>
      <c r="M1" s="354"/>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Columbia Insurance Company</v>
      </c>
      <c r="F4" s="335"/>
      <c r="G4" s="115"/>
      <c r="H4" s="115"/>
      <c r="I4" s="115"/>
      <c r="J4" s="116"/>
      <c r="L4" s="76" t="s">
        <v>55</v>
      </c>
      <c r="M4" s="163">
        <f>'Cover Page'!L9</f>
        <v>27812</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Berkshire Hathaway Inc.</v>
      </c>
      <c r="F6" s="335"/>
      <c r="G6" s="115"/>
      <c r="H6" s="115"/>
      <c r="I6" s="115"/>
      <c r="J6" s="116"/>
      <c r="L6" s="76" t="s">
        <v>56</v>
      </c>
      <c r="M6" s="163">
        <f>'Cover Page'!L13</f>
        <v>31</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3">
      <c r="A8" s="178" t="s">
        <v>21</v>
      </c>
      <c r="B8" s="179" t="s">
        <v>350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09">
        <f t="shared" ref="U12:U18" si="0">N12*1</f>
        <v>0</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09">
        <f t="shared" si="0"/>
        <v>1</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09">
        <f t="shared" si="0"/>
        <v>0</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09">
        <f t="shared" si="0"/>
        <v>0</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09">
        <f t="shared" si="0"/>
        <v>0</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 customHeight="1" x14ac:dyDescent="0.3">
      <c r="A19" s="75"/>
      <c r="B19" s="75"/>
      <c r="C19" s="75"/>
      <c r="E19" s="356"/>
      <c r="F19" s="357"/>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3">
      <c r="A20" s="75"/>
      <c r="B20" s="75"/>
      <c r="C20" s="75"/>
      <c r="E20" s="358"/>
      <c r="F20" s="359"/>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3">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5">
      <c r="A24" s="97" t="s">
        <v>26</v>
      </c>
      <c r="B24" s="355" t="s">
        <v>351</v>
      </c>
      <c r="C24" s="355"/>
      <c r="D24" s="355"/>
      <c r="E24" s="355"/>
      <c r="F24" s="355"/>
      <c r="G24" s="355"/>
      <c r="H24" s="355"/>
      <c r="I24" s="355"/>
      <c r="J24" s="355"/>
      <c r="K24" s="355"/>
      <c r="L24" s="355"/>
      <c r="M24" s="355"/>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5">
      <c r="A25" s="97"/>
      <c r="B25" s="325" t="s">
        <v>315</v>
      </c>
      <c r="C25" s="298"/>
      <c r="D25" s="298"/>
      <c r="E25" s="298"/>
      <c r="F25" s="298"/>
      <c r="G25" s="298"/>
      <c r="H25" s="298"/>
      <c r="I25" s="298"/>
      <c r="J25" s="298"/>
      <c r="K25" s="298"/>
      <c r="L25" s="298"/>
      <c r="M25" s="298"/>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5">
      <c r="A30" s="75" t="s">
        <v>27</v>
      </c>
      <c r="B30" s="75" t="s">
        <v>180</v>
      </c>
      <c r="C30" s="88"/>
      <c r="F30" s="89"/>
      <c r="G30" s="224"/>
      <c r="H30" s="224"/>
      <c r="I30" s="224"/>
      <c r="J30" s="224"/>
      <c r="K30" s="224"/>
      <c r="L30" s="224"/>
      <c r="M30" s="224"/>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09">
        <f>N34*1</f>
        <v>1</v>
      </c>
      <c r="V34" s="205" t="s">
        <v>154</v>
      </c>
    </row>
    <row r="35" spans="1:39" ht="12.9" customHeight="1" x14ac:dyDescent="0.25">
      <c r="A35" s="99"/>
      <c r="B35" s="68" t="s">
        <v>23</v>
      </c>
      <c r="C35" s="103" t="s">
        <v>179</v>
      </c>
      <c r="D35" s="102"/>
      <c r="E35" s="66" t="s">
        <v>181</v>
      </c>
      <c r="F35" s="100"/>
      <c r="G35" s="100"/>
      <c r="H35" s="100"/>
      <c r="I35" s="101"/>
      <c r="J35" s="101"/>
      <c r="K35" s="101"/>
      <c r="L35" s="101"/>
      <c r="N35" s="152" t="b">
        <v>0</v>
      </c>
      <c r="U35" s="209">
        <f>N35*1</f>
        <v>0</v>
      </c>
      <c r="V35" s="205"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0"/>
      <c r="F37" s="361"/>
      <c r="G37" s="225"/>
      <c r="H37" s="225"/>
      <c r="I37" s="225"/>
      <c r="J37" s="225"/>
      <c r="K37" s="225"/>
      <c r="L37" s="101"/>
    </row>
    <row r="38" spans="1:39" ht="12.9" customHeight="1" x14ac:dyDescent="0.25">
      <c r="A38" s="99"/>
      <c r="B38" s="68"/>
      <c r="C38" s="103"/>
      <c r="D38" s="102"/>
      <c r="E38" s="362"/>
      <c r="F38" s="363"/>
      <c r="G38" s="225"/>
      <c r="H38" s="225"/>
      <c r="I38" s="225"/>
      <c r="J38" s="225"/>
      <c r="K38" s="225"/>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8" t="s">
        <v>299</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8" t="s">
        <v>299</v>
      </c>
      <c r="H53" s="348"/>
      <c r="I53" s="348"/>
      <c r="J53" s="348"/>
      <c r="K53" s="348"/>
      <c r="L53" s="348"/>
      <c r="M53" s="348"/>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8"/>
      <c r="H68" s="328"/>
      <c r="I68" s="328"/>
      <c r="J68" s="328"/>
      <c r="K68" s="328"/>
      <c r="L68" s="329"/>
      <c r="M68" s="328"/>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0"/>
      <c r="H69" s="330"/>
      <c r="I69" s="330"/>
      <c r="J69" s="330"/>
      <c r="K69" s="330"/>
      <c r="L69" s="331"/>
      <c r="M69" s="330"/>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 customHeight="1" x14ac:dyDescent="0.3">
      <c r="B77" s="75" t="s">
        <v>337</v>
      </c>
      <c r="C77" s="75"/>
      <c r="D77" s="75"/>
      <c r="E77" s="91"/>
      <c r="F77" s="75"/>
      <c r="G77" s="297"/>
      <c r="H77" s="297"/>
      <c r="I77" s="297"/>
      <c r="J77" s="297"/>
      <c r="K77" s="297"/>
      <c r="L77" s="297"/>
      <c r="M77" s="297"/>
      <c r="R77" s="151"/>
      <c r="U77" s="210"/>
      <c r="V77" s="210"/>
      <c r="W77" s="210"/>
      <c r="X77" s="210"/>
      <c r="Y77" s="210"/>
      <c r="Z77" s="210"/>
      <c r="AA77" s="210"/>
    </row>
    <row r="78" spans="1:39" ht="12.9" customHeight="1" x14ac:dyDescent="0.3">
      <c r="B78" s="75" t="s">
        <v>336</v>
      </c>
      <c r="C78" s="75"/>
      <c r="D78" s="75"/>
      <c r="E78" s="91"/>
      <c r="F78" s="75"/>
      <c r="G78" s="297"/>
      <c r="H78" s="297"/>
      <c r="I78" s="297"/>
      <c r="J78" s="297"/>
      <c r="K78" s="297"/>
      <c r="L78" s="297"/>
      <c r="M78" s="297"/>
      <c r="R78" s="151"/>
      <c r="U78" s="210"/>
      <c r="V78" s="210"/>
      <c r="W78" s="210"/>
      <c r="X78" s="210"/>
      <c r="Y78" s="210"/>
      <c r="Z78" s="210"/>
      <c r="AA78" s="210"/>
    </row>
    <row r="79" spans="1:39" ht="12.9" customHeight="1" x14ac:dyDescent="0.3">
      <c r="B79" s="73" t="s">
        <v>338</v>
      </c>
      <c r="C79" s="75"/>
      <c r="D79" s="75"/>
      <c r="E79" s="91"/>
      <c r="F79" s="75"/>
      <c r="G79" s="348" t="s">
        <v>299</v>
      </c>
      <c r="H79" s="348"/>
      <c r="I79" s="348"/>
      <c r="J79" s="348"/>
      <c r="K79" s="348"/>
      <c r="L79" s="348"/>
      <c r="M79" s="348"/>
      <c r="R79" s="151"/>
      <c r="U79" s="210"/>
      <c r="V79" s="210"/>
      <c r="W79" s="210"/>
      <c r="X79" s="210"/>
      <c r="Y79" s="210"/>
      <c r="Z79" s="210"/>
      <c r="AA79" s="210"/>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7">
        <f t="shared" ref="U81" si="44">N81*1</f>
        <v>0</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7">
        <f t="shared" si="51"/>
        <v>0</v>
      </c>
      <c r="V83" s="207">
        <f t="shared" si="52"/>
        <v>0</v>
      </c>
      <c r="W83" s="207">
        <f t="shared" si="53"/>
        <v>0</v>
      </c>
      <c r="X83" s="207">
        <f t="shared" si="54"/>
        <v>0</v>
      </c>
      <c r="Y83" s="207">
        <f t="shared" si="55"/>
        <v>0</v>
      </c>
      <c r="Z83" s="207">
        <f t="shared" si="56"/>
        <v>0</v>
      </c>
      <c r="AA83" s="207">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5">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5">
      <c r="A86" s="75"/>
      <c r="B86" s="75"/>
      <c r="C86" s="88"/>
      <c r="F86" s="89"/>
      <c r="G86" s="224"/>
      <c r="H86" s="224"/>
      <c r="I86" s="224"/>
      <c r="J86" s="224"/>
      <c r="K86" s="224"/>
      <c r="L86" s="224"/>
      <c r="M86" s="224"/>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Columbia Insurance Company</v>
      </c>
      <c r="F4" s="114"/>
      <c r="G4" s="114"/>
      <c r="H4" s="115"/>
      <c r="I4" s="115"/>
      <c r="J4" s="115"/>
      <c r="K4" s="116"/>
      <c r="L4" s="63"/>
      <c r="M4" s="76" t="s">
        <v>55</v>
      </c>
      <c r="N4" s="163">
        <f>'Cover Page'!L9</f>
        <v>27812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Berkshire Hathaway Inc.</v>
      </c>
      <c r="F6" s="114"/>
      <c r="G6" s="115"/>
      <c r="H6" s="115"/>
      <c r="I6" s="115"/>
      <c r="J6" s="115"/>
      <c r="K6" s="116"/>
      <c r="L6" s="63"/>
      <c r="M6" s="76" t="s">
        <v>56</v>
      </c>
      <c r="N6" s="163">
        <f>'Cover Page'!L13</f>
        <v>31</v>
      </c>
    </row>
    <row r="7" spans="1:14" ht="15" thickBot="1" x14ac:dyDescent="0.35">
      <c r="A7" s="123"/>
      <c r="B7" s="78"/>
      <c r="C7" s="79"/>
      <c r="D7" s="79"/>
      <c r="E7" s="79"/>
      <c r="F7" s="79"/>
      <c r="G7" s="79"/>
      <c r="H7" s="79"/>
      <c r="I7" s="79"/>
      <c r="J7" s="79"/>
      <c r="K7" s="80"/>
      <c r="L7" s="80"/>
      <c r="M7" s="80"/>
      <c r="N7" s="81"/>
    </row>
    <row r="9" spans="1:14" x14ac:dyDescent="0.3">
      <c r="A9" s="253"/>
      <c r="B9" s="254"/>
      <c r="C9" s="254"/>
      <c r="D9" s="254"/>
      <c r="E9" s="254"/>
      <c r="F9" s="254"/>
      <c r="G9" s="254"/>
      <c r="H9" s="254"/>
      <c r="I9" s="254"/>
      <c r="J9" s="254"/>
      <c r="K9" s="254"/>
      <c r="L9" s="254"/>
      <c r="M9" s="254"/>
      <c r="N9" s="255"/>
    </row>
    <row r="10" spans="1:14" x14ac:dyDescent="0.3">
      <c r="A10" s="262" t="s">
        <v>205</v>
      </c>
      <c r="B10" s="257"/>
      <c r="C10" s="257" t="s">
        <v>339</v>
      </c>
      <c r="D10" s="257"/>
      <c r="E10" s="257"/>
      <c r="F10" s="257"/>
      <c r="G10" s="257"/>
      <c r="H10" s="257"/>
      <c r="I10" s="257"/>
      <c r="J10" s="257"/>
      <c r="K10" s="257"/>
      <c r="L10" s="257"/>
      <c r="M10" s="257"/>
      <c r="N10" s="258"/>
    </row>
    <row r="11" spans="1:14" ht="19.5" customHeight="1" x14ac:dyDescent="0.3">
      <c r="A11" s="256"/>
      <c r="B11" s="257"/>
      <c r="C11" s="257" t="s">
        <v>322</v>
      </c>
      <c r="D11" s="257"/>
      <c r="E11" s="257"/>
      <c r="F11" s="257"/>
      <c r="G11" s="257"/>
      <c r="H11" s="257"/>
      <c r="I11" s="257"/>
      <c r="J11" s="257"/>
      <c r="K11" s="257"/>
      <c r="L11" s="257"/>
      <c r="M11" s="257"/>
      <c r="N11" s="258"/>
    </row>
    <row r="12" spans="1:14" x14ac:dyDescent="0.3">
      <c r="A12" s="256"/>
      <c r="B12" s="257"/>
      <c r="C12" s="257" t="s">
        <v>323</v>
      </c>
      <c r="D12" s="257"/>
      <c r="E12" s="257"/>
      <c r="F12" s="257"/>
      <c r="G12" s="257"/>
      <c r="H12" s="257"/>
      <c r="I12" s="257"/>
      <c r="J12" s="257"/>
      <c r="K12" s="257"/>
      <c r="L12" s="257"/>
      <c r="M12" s="257"/>
      <c r="N12" s="258"/>
    </row>
    <row r="13" spans="1:14" x14ac:dyDescent="0.3">
      <c r="A13" s="256"/>
      <c r="B13" s="257"/>
      <c r="C13" s="257" t="s">
        <v>324</v>
      </c>
      <c r="D13" s="257"/>
      <c r="E13" s="257"/>
      <c r="F13" s="257"/>
      <c r="G13" s="257"/>
      <c r="H13" s="257"/>
      <c r="I13" s="257"/>
      <c r="J13" s="257"/>
      <c r="K13" s="257"/>
      <c r="L13" s="257"/>
      <c r="M13" s="257"/>
      <c r="N13" s="258"/>
    </row>
    <row r="14" spans="1:14" x14ac:dyDescent="0.3">
      <c r="A14" s="256"/>
      <c r="B14" s="258"/>
      <c r="C14" s="364" t="s">
        <v>366</v>
      </c>
      <c r="D14" s="365"/>
      <c r="E14" s="365"/>
      <c r="F14" s="365"/>
      <c r="G14" s="365"/>
      <c r="H14" s="365"/>
      <c r="I14" s="365"/>
      <c r="J14" s="365"/>
      <c r="K14" s="365"/>
      <c r="L14" s="365"/>
      <c r="M14" s="366"/>
      <c r="N14" s="258"/>
    </row>
    <row r="15" spans="1:14" x14ac:dyDescent="0.3">
      <c r="A15" s="256"/>
      <c r="B15" s="258"/>
      <c r="C15" s="367"/>
      <c r="D15" s="368"/>
      <c r="E15" s="368"/>
      <c r="F15" s="368"/>
      <c r="G15" s="368"/>
      <c r="H15" s="368"/>
      <c r="I15" s="368"/>
      <c r="J15" s="368"/>
      <c r="K15" s="368"/>
      <c r="L15" s="368"/>
      <c r="M15" s="369"/>
      <c r="N15" s="258"/>
    </row>
    <row r="16" spans="1:14" x14ac:dyDescent="0.3">
      <c r="A16" s="256"/>
      <c r="B16" s="258"/>
      <c r="C16" s="367"/>
      <c r="D16" s="368"/>
      <c r="E16" s="368"/>
      <c r="F16" s="368"/>
      <c r="G16" s="368"/>
      <c r="H16" s="368"/>
      <c r="I16" s="368"/>
      <c r="J16" s="368"/>
      <c r="K16" s="368"/>
      <c r="L16" s="368"/>
      <c r="M16" s="369"/>
      <c r="N16" s="258"/>
    </row>
    <row r="17" spans="1:14" x14ac:dyDescent="0.3">
      <c r="A17" s="256"/>
      <c r="B17" s="258"/>
      <c r="C17" s="367"/>
      <c r="D17" s="368"/>
      <c r="E17" s="368"/>
      <c r="F17" s="368"/>
      <c r="G17" s="368"/>
      <c r="H17" s="368"/>
      <c r="I17" s="368"/>
      <c r="J17" s="368"/>
      <c r="K17" s="368"/>
      <c r="L17" s="368"/>
      <c r="M17" s="369"/>
      <c r="N17" s="258"/>
    </row>
    <row r="18" spans="1:14" x14ac:dyDescent="0.3">
      <c r="A18" s="256"/>
      <c r="B18" s="258"/>
      <c r="C18" s="367"/>
      <c r="D18" s="368"/>
      <c r="E18" s="368"/>
      <c r="F18" s="368"/>
      <c r="G18" s="368"/>
      <c r="H18" s="368"/>
      <c r="I18" s="368"/>
      <c r="J18" s="368"/>
      <c r="K18" s="368"/>
      <c r="L18" s="368"/>
      <c r="M18" s="369"/>
      <c r="N18" s="258"/>
    </row>
    <row r="19" spans="1:14" x14ac:dyDescent="0.3">
      <c r="A19" s="256"/>
      <c r="B19" s="258"/>
      <c r="C19" s="367"/>
      <c r="D19" s="368"/>
      <c r="E19" s="368"/>
      <c r="F19" s="368"/>
      <c r="G19" s="368"/>
      <c r="H19" s="368"/>
      <c r="I19" s="368"/>
      <c r="J19" s="368"/>
      <c r="K19" s="368"/>
      <c r="L19" s="368"/>
      <c r="M19" s="369"/>
      <c r="N19" s="258"/>
    </row>
    <row r="20" spans="1:14" x14ac:dyDescent="0.3">
      <c r="A20" s="256"/>
      <c r="B20" s="258"/>
      <c r="C20" s="367"/>
      <c r="D20" s="368"/>
      <c r="E20" s="368"/>
      <c r="F20" s="368"/>
      <c r="G20" s="368"/>
      <c r="H20" s="368"/>
      <c r="I20" s="368"/>
      <c r="J20" s="368"/>
      <c r="K20" s="368"/>
      <c r="L20" s="368"/>
      <c r="M20" s="369"/>
      <c r="N20" s="258"/>
    </row>
    <row r="21" spans="1:14" x14ac:dyDescent="0.3">
      <c r="A21" s="256"/>
      <c r="B21" s="258"/>
      <c r="C21" s="367"/>
      <c r="D21" s="368"/>
      <c r="E21" s="368"/>
      <c r="F21" s="368"/>
      <c r="G21" s="368"/>
      <c r="H21" s="368"/>
      <c r="I21" s="368"/>
      <c r="J21" s="368"/>
      <c r="K21" s="368"/>
      <c r="L21" s="368"/>
      <c r="M21" s="369"/>
      <c r="N21" s="258"/>
    </row>
    <row r="22" spans="1:14" x14ac:dyDescent="0.3">
      <c r="A22" s="256"/>
      <c r="B22" s="258"/>
      <c r="C22" s="367"/>
      <c r="D22" s="368"/>
      <c r="E22" s="368"/>
      <c r="F22" s="368"/>
      <c r="G22" s="368"/>
      <c r="H22" s="368"/>
      <c r="I22" s="368"/>
      <c r="J22" s="368"/>
      <c r="K22" s="368"/>
      <c r="L22" s="368"/>
      <c r="M22" s="369"/>
      <c r="N22" s="258"/>
    </row>
    <row r="23" spans="1:14" x14ac:dyDescent="0.3">
      <c r="A23" s="256"/>
      <c r="B23" s="258"/>
      <c r="C23" s="370"/>
      <c r="D23" s="371"/>
      <c r="E23" s="371"/>
      <c r="F23" s="371"/>
      <c r="G23" s="371"/>
      <c r="H23" s="371"/>
      <c r="I23" s="371"/>
      <c r="J23" s="371"/>
      <c r="K23" s="371"/>
      <c r="L23" s="371"/>
      <c r="M23" s="372"/>
      <c r="N23" s="258"/>
    </row>
    <row r="24" spans="1:14" x14ac:dyDescent="0.3">
      <c r="A24" s="256"/>
      <c r="B24" s="257"/>
      <c r="C24" s="257"/>
      <c r="D24" s="257"/>
      <c r="E24" s="257"/>
      <c r="F24" s="257"/>
      <c r="G24" s="257"/>
      <c r="H24" s="257"/>
      <c r="I24" s="257"/>
      <c r="J24" s="257"/>
      <c r="K24" s="257"/>
      <c r="L24" s="257"/>
      <c r="M24" s="257"/>
      <c r="N24" s="258"/>
    </row>
    <row r="25" spans="1:14" x14ac:dyDescent="0.3">
      <c r="A25" s="262" t="s">
        <v>206</v>
      </c>
      <c r="B25" s="257"/>
      <c r="C25" s="257" t="s">
        <v>340</v>
      </c>
      <c r="D25" s="257"/>
      <c r="E25" s="257"/>
      <c r="F25" s="257"/>
      <c r="G25" s="257"/>
      <c r="H25" s="257"/>
      <c r="I25" s="257"/>
      <c r="J25" s="257"/>
      <c r="K25" s="257"/>
      <c r="L25" s="257"/>
      <c r="M25" s="257"/>
      <c r="N25" s="258"/>
    </row>
    <row r="26" spans="1:14" x14ac:dyDescent="0.3">
      <c r="A26" s="256"/>
      <c r="B26" s="257"/>
      <c r="C26" s="257" t="s">
        <v>341</v>
      </c>
      <c r="D26" s="257"/>
      <c r="E26" s="257"/>
      <c r="F26" s="257"/>
      <c r="G26" s="257"/>
      <c r="H26" s="257"/>
      <c r="I26" s="257"/>
      <c r="J26" s="257"/>
      <c r="K26" s="257"/>
      <c r="L26" s="257"/>
      <c r="M26" s="257"/>
      <c r="N26" s="258"/>
    </row>
    <row r="27" spans="1:14" x14ac:dyDescent="0.3">
      <c r="A27" s="256"/>
      <c r="B27" s="257"/>
      <c r="C27" s="257" t="s">
        <v>342</v>
      </c>
      <c r="D27" s="257"/>
      <c r="E27" s="257"/>
      <c r="F27" s="257"/>
      <c r="G27" s="257"/>
      <c r="H27" s="257"/>
      <c r="I27" s="257"/>
      <c r="J27" s="257"/>
      <c r="K27" s="257"/>
      <c r="L27" s="257"/>
      <c r="M27" s="257"/>
      <c r="N27" s="258"/>
    </row>
    <row r="28" spans="1:14" x14ac:dyDescent="0.3">
      <c r="A28" s="256"/>
      <c r="B28" s="257"/>
      <c r="C28" s="269" t="s">
        <v>343</v>
      </c>
      <c r="D28" s="257"/>
      <c r="E28" s="257"/>
      <c r="F28" s="257"/>
      <c r="G28" s="257"/>
      <c r="H28" s="257"/>
      <c r="I28" s="257"/>
      <c r="J28" s="257"/>
      <c r="K28" s="257"/>
      <c r="L28" s="257"/>
      <c r="M28" s="257"/>
      <c r="N28" s="258"/>
    </row>
    <row r="29" spans="1:14" ht="6.75" customHeight="1" x14ac:dyDescent="0.3">
      <c r="A29" s="256"/>
      <c r="B29" s="257"/>
      <c r="C29" s="269"/>
      <c r="D29" s="257"/>
      <c r="E29" s="257"/>
      <c r="F29" s="257"/>
      <c r="G29" s="257"/>
      <c r="H29" s="257"/>
      <c r="I29" s="257"/>
      <c r="J29" s="257"/>
      <c r="K29" s="257"/>
      <c r="L29" s="257"/>
      <c r="M29" s="257"/>
      <c r="N29" s="258"/>
    </row>
    <row r="30" spans="1:14" ht="21.75" customHeight="1" x14ac:dyDescent="0.3">
      <c r="A30" s="256"/>
      <c r="B30" s="257"/>
      <c r="C30" s="257" t="s">
        <v>325</v>
      </c>
      <c r="D30" s="257"/>
      <c r="E30" s="257"/>
      <c r="F30" s="257"/>
      <c r="G30" s="257"/>
      <c r="H30" s="257"/>
      <c r="I30" s="257"/>
      <c r="J30" s="257"/>
      <c r="K30" s="257"/>
      <c r="L30" s="257"/>
      <c r="M30" s="257"/>
      <c r="N30" s="258"/>
    </row>
    <row r="31" spans="1:14" ht="16.5" customHeight="1" x14ac:dyDescent="0.3">
      <c r="A31" s="256"/>
      <c r="B31" s="257"/>
      <c r="C31" s="257" t="s">
        <v>326</v>
      </c>
      <c r="D31" s="257"/>
      <c r="E31" s="257"/>
      <c r="F31" s="257"/>
      <c r="G31" s="257"/>
      <c r="H31" s="257"/>
      <c r="I31" s="257"/>
      <c r="J31" s="257"/>
      <c r="K31" s="257"/>
      <c r="L31" s="257"/>
      <c r="M31" s="257"/>
      <c r="N31" s="258"/>
    </row>
    <row r="32" spans="1:14" x14ac:dyDescent="0.3">
      <c r="A32" s="256"/>
      <c r="B32" s="257"/>
      <c r="C32" s="257" t="s">
        <v>324</v>
      </c>
      <c r="D32" s="257"/>
      <c r="E32" s="257"/>
      <c r="F32" s="257"/>
      <c r="G32" s="257"/>
      <c r="H32" s="257"/>
      <c r="I32" s="257"/>
      <c r="J32" s="257"/>
      <c r="K32" s="257"/>
      <c r="L32" s="257"/>
      <c r="M32" s="257"/>
      <c r="N32" s="258"/>
    </row>
    <row r="33" spans="1:14" x14ac:dyDescent="0.3">
      <c r="A33" s="256"/>
      <c r="B33" s="257"/>
      <c r="C33" s="364"/>
      <c r="D33" s="365"/>
      <c r="E33" s="365"/>
      <c r="F33" s="365"/>
      <c r="G33" s="365"/>
      <c r="H33" s="365"/>
      <c r="I33" s="365"/>
      <c r="J33" s="365"/>
      <c r="K33" s="365"/>
      <c r="L33" s="365"/>
      <c r="M33" s="366"/>
      <c r="N33" s="258"/>
    </row>
    <row r="34" spans="1:14" x14ac:dyDescent="0.3">
      <c r="A34" s="256"/>
      <c r="B34" s="257"/>
      <c r="C34" s="367"/>
      <c r="D34" s="368"/>
      <c r="E34" s="368"/>
      <c r="F34" s="368"/>
      <c r="G34" s="368"/>
      <c r="H34" s="368"/>
      <c r="I34" s="368"/>
      <c r="J34" s="368"/>
      <c r="K34" s="368"/>
      <c r="L34" s="368"/>
      <c r="M34" s="369"/>
      <c r="N34" s="258"/>
    </row>
    <row r="35" spans="1:14" x14ac:dyDescent="0.3">
      <c r="A35" s="256"/>
      <c r="B35" s="257"/>
      <c r="C35" s="367"/>
      <c r="D35" s="368"/>
      <c r="E35" s="368"/>
      <c r="F35" s="368"/>
      <c r="G35" s="368"/>
      <c r="H35" s="368"/>
      <c r="I35" s="368"/>
      <c r="J35" s="368"/>
      <c r="K35" s="368"/>
      <c r="L35" s="368"/>
      <c r="M35" s="369"/>
      <c r="N35" s="258"/>
    </row>
    <row r="36" spans="1:14" x14ac:dyDescent="0.3">
      <c r="A36" s="256"/>
      <c r="B36" s="257"/>
      <c r="C36" s="367"/>
      <c r="D36" s="368"/>
      <c r="E36" s="368"/>
      <c r="F36" s="368"/>
      <c r="G36" s="368"/>
      <c r="H36" s="368"/>
      <c r="I36" s="368"/>
      <c r="J36" s="368"/>
      <c r="K36" s="368"/>
      <c r="L36" s="368"/>
      <c r="M36" s="369"/>
      <c r="N36" s="258"/>
    </row>
    <row r="37" spans="1:14" x14ac:dyDescent="0.3">
      <c r="A37" s="256"/>
      <c r="B37" s="257"/>
      <c r="C37" s="367"/>
      <c r="D37" s="368"/>
      <c r="E37" s="368"/>
      <c r="F37" s="368"/>
      <c r="G37" s="368"/>
      <c r="H37" s="368"/>
      <c r="I37" s="368"/>
      <c r="J37" s="368"/>
      <c r="K37" s="368"/>
      <c r="L37" s="368"/>
      <c r="M37" s="369"/>
      <c r="N37" s="258"/>
    </row>
    <row r="38" spans="1:14" x14ac:dyDescent="0.3">
      <c r="A38" s="256"/>
      <c r="B38" s="257"/>
      <c r="C38" s="367"/>
      <c r="D38" s="368"/>
      <c r="E38" s="368"/>
      <c r="F38" s="368"/>
      <c r="G38" s="368"/>
      <c r="H38" s="368"/>
      <c r="I38" s="368"/>
      <c r="J38" s="368"/>
      <c r="K38" s="368"/>
      <c r="L38" s="368"/>
      <c r="M38" s="369"/>
      <c r="N38" s="258"/>
    </row>
    <row r="39" spans="1:14" x14ac:dyDescent="0.3">
      <c r="A39" s="256"/>
      <c r="B39" s="257"/>
      <c r="C39" s="367"/>
      <c r="D39" s="368"/>
      <c r="E39" s="368"/>
      <c r="F39" s="368"/>
      <c r="G39" s="368"/>
      <c r="H39" s="368"/>
      <c r="I39" s="368"/>
      <c r="J39" s="368"/>
      <c r="K39" s="368"/>
      <c r="L39" s="368"/>
      <c r="M39" s="369"/>
      <c r="N39" s="258"/>
    </row>
    <row r="40" spans="1:14" x14ac:dyDescent="0.3">
      <c r="A40" s="256"/>
      <c r="B40" s="257"/>
      <c r="C40" s="367"/>
      <c r="D40" s="368"/>
      <c r="E40" s="368"/>
      <c r="F40" s="368"/>
      <c r="G40" s="368"/>
      <c r="H40" s="368"/>
      <c r="I40" s="368"/>
      <c r="J40" s="368"/>
      <c r="K40" s="368"/>
      <c r="L40" s="368"/>
      <c r="M40" s="369"/>
      <c r="N40" s="258"/>
    </row>
    <row r="41" spans="1:14" x14ac:dyDescent="0.3">
      <c r="A41" s="256"/>
      <c r="B41" s="257"/>
      <c r="C41" s="367"/>
      <c r="D41" s="368"/>
      <c r="E41" s="368"/>
      <c r="F41" s="368"/>
      <c r="G41" s="368"/>
      <c r="H41" s="368"/>
      <c r="I41" s="368"/>
      <c r="J41" s="368"/>
      <c r="K41" s="368"/>
      <c r="L41" s="368"/>
      <c r="M41" s="369"/>
      <c r="N41" s="258"/>
    </row>
    <row r="42" spans="1:14" x14ac:dyDescent="0.3">
      <c r="A42" s="256"/>
      <c r="B42" s="257"/>
      <c r="C42" s="367"/>
      <c r="D42" s="368"/>
      <c r="E42" s="368"/>
      <c r="F42" s="368"/>
      <c r="G42" s="368"/>
      <c r="H42" s="368"/>
      <c r="I42" s="368"/>
      <c r="J42" s="368"/>
      <c r="K42" s="368"/>
      <c r="L42" s="368"/>
      <c r="M42" s="369"/>
      <c r="N42" s="258"/>
    </row>
    <row r="43" spans="1:14" x14ac:dyDescent="0.3">
      <c r="A43" s="256"/>
      <c r="B43" s="257"/>
      <c r="C43" s="367"/>
      <c r="D43" s="368"/>
      <c r="E43" s="368"/>
      <c r="F43" s="368"/>
      <c r="G43" s="368"/>
      <c r="H43" s="368"/>
      <c r="I43" s="368"/>
      <c r="J43" s="368"/>
      <c r="K43" s="368"/>
      <c r="L43" s="368"/>
      <c r="M43" s="369"/>
      <c r="N43" s="258"/>
    </row>
    <row r="44" spans="1:14" x14ac:dyDescent="0.3">
      <c r="A44" s="256"/>
      <c r="B44" s="257"/>
      <c r="C44" s="367"/>
      <c r="D44" s="368"/>
      <c r="E44" s="368"/>
      <c r="F44" s="368"/>
      <c r="G44" s="368"/>
      <c r="H44" s="368"/>
      <c r="I44" s="368"/>
      <c r="J44" s="368"/>
      <c r="K44" s="368"/>
      <c r="L44" s="368"/>
      <c r="M44" s="369"/>
      <c r="N44" s="258"/>
    </row>
    <row r="45" spans="1:14" x14ac:dyDescent="0.3">
      <c r="A45" s="256"/>
      <c r="B45" s="257"/>
      <c r="C45" s="367"/>
      <c r="D45" s="368"/>
      <c r="E45" s="368"/>
      <c r="F45" s="368"/>
      <c r="G45" s="368"/>
      <c r="H45" s="368"/>
      <c r="I45" s="368"/>
      <c r="J45" s="368"/>
      <c r="K45" s="368"/>
      <c r="L45" s="368"/>
      <c r="M45" s="369"/>
      <c r="N45" s="258"/>
    </row>
    <row r="46" spans="1:14" x14ac:dyDescent="0.3">
      <c r="A46" s="256"/>
      <c r="B46" s="257"/>
      <c r="C46" s="367"/>
      <c r="D46" s="368"/>
      <c r="E46" s="368"/>
      <c r="F46" s="368"/>
      <c r="G46" s="368"/>
      <c r="H46" s="368"/>
      <c r="I46" s="368"/>
      <c r="J46" s="368"/>
      <c r="K46" s="368"/>
      <c r="L46" s="368"/>
      <c r="M46" s="369"/>
      <c r="N46" s="258"/>
    </row>
    <row r="47" spans="1:14" x14ac:dyDescent="0.3">
      <c r="A47" s="256"/>
      <c r="B47" s="257"/>
      <c r="C47" s="367"/>
      <c r="D47" s="368"/>
      <c r="E47" s="368"/>
      <c r="F47" s="368"/>
      <c r="G47" s="368"/>
      <c r="H47" s="368"/>
      <c r="I47" s="368"/>
      <c r="J47" s="368"/>
      <c r="K47" s="368"/>
      <c r="L47" s="368"/>
      <c r="M47" s="369"/>
      <c r="N47" s="258"/>
    </row>
    <row r="48" spans="1:14" x14ac:dyDescent="0.3">
      <c r="A48" s="256"/>
      <c r="B48" s="257"/>
      <c r="C48" s="367"/>
      <c r="D48" s="368"/>
      <c r="E48" s="368"/>
      <c r="F48" s="368"/>
      <c r="G48" s="368"/>
      <c r="H48" s="368"/>
      <c r="I48" s="368"/>
      <c r="J48" s="368"/>
      <c r="K48" s="368"/>
      <c r="L48" s="368"/>
      <c r="M48" s="369"/>
      <c r="N48" s="258"/>
    </row>
    <row r="49" spans="1:14" x14ac:dyDescent="0.3">
      <c r="A49" s="256"/>
      <c r="B49" s="257"/>
      <c r="C49" s="367"/>
      <c r="D49" s="368"/>
      <c r="E49" s="368"/>
      <c r="F49" s="368"/>
      <c r="G49" s="368"/>
      <c r="H49" s="368"/>
      <c r="I49" s="368"/>
      <c r="J49" s="368"/>
      <c r="K49" s="368"/>
      <c r="L49" s="368"/>
      <c r="M49" s="369"/>
      <c r="N49" s="258"/>
    </row>
    <row r="50" spans="1:14" x14ac:dyDescent="0.3">
      <c r="A50" s="256"/>
      <c r="B50" s="257"/>
      <c r="C50" s="367"/>
      <c r="D50" s="368"/>
      <c r="E50" s="368"/>
      <c r="F50" s="368"/>
      <c r="G50" s="368"/>
      <c r="H50" s="368"/>
      <c r="I50" s="368"/>
      <c r="J50" s="368"/>
      <c r="K50" s="368"/>
      <c r="L50" s="368"/>
      <c r="M50" s="369"/>
      <c r="N50" s="258"/>
    </row>
    <row r="51" spans="1:14" x14ac:dyDescent="0.3">
      <c r="A51" s="256"/>
      <c r="B51" s="257"/>
      <c r="C51" s="367"/>
      <c r="D51" s="368"/>
      <c r="E51" s="368"/>
      <c r="F51" s="368"/>
      <c r="G51" s="368"/>
      <c r="H51" s="368"/>
      <c r="I51" s="368"/>
      <c r="J51" s="368"/>
      <c r="K51" s="368"/>
      <c r="L51" s="368"/>
      <c r="M51" s="369"/>
      <c r="N51" s="258"/>
    </row>
    <row r="52" spans="1:14" x14ac:dyDescent="0.3">
      <c r="A52" s="256"/>
      <c r="B52" s="257"/>
      <c r="C52" s="367"/>
      <c r="D52" s="368"/>
      <c r="E52" s="368"/>
      <c r="F52" s="368"/>
      <c r="G52" s="368"/>
      <c r="H52" s="368"/>
      <c r="I52" s="368"/>
      <c r="J52" s="368"/>
      <c r="K52" s="368"/>
      <c r="L52" s="368"/>
      <c r="M52" s="369"/>
      <c r="N52" s="258"/>
    </row>
    <row r="53" spans="1:14" x14ac:dyDescent="0.3">
      <c r="A53" s="256"/>
      <c r="B53" s="257"/>
      <c r="C53" s="367"/>
      <c r="D53" s="368"/>
      <c r="E53" s="368"/>
      <c r="F53" s="368"/>
      <c r="G53" s="368"/>
      <c r="H53" s="368"/>
      <c r="I53" s="368"/>
      <c r="J53" s="368"/>
      <c r="K53" s="368"/>
      <c r="L53" s="368"/>
      <c r="M53" s="369"/>
      <c r="N53" s="258"/>
    </row>
    <row r="54" spans="1:14" x14ac:dyDescent="0.3">
      <c r="A54" s="256"/>
      <c r="B54" s="257"/>
      <c r="C54" s="367"/>
      <c r="D54" s="368"/>
      <c r="E54" s="368"/>
      <c r="F54" s="368"/>
      <c r="G54" s="368"/>
      <c r="H54" s="368"/>
      <c r="I54" s="368"/>
      <c r="J54" s="368"/>
      <c r="K54" s="368"/>
      <c r="L54" s="368"/>
      <c r="M54" s="369"/>
      <c r="N54" s="258"/>
    </row>
    <row r="55" spans="1:14" x14ac:dyDescent="0.3">
      <c r="A55" s="256"/>
      <c r="B55" s="257"/>
      <c r="C55" s="367"/>
      <c r="D55" s="368"/>
      <c r="E55" s="368"/>
      <c r="F55" s="368"/>
      <c r="G55" s="368"/>
      <c r="H55" s="368"/>
      <c r="I55" s="368"/>
      <c r="J55" s="368"/>
      <c r="K55" s="368"/>
      <c r="L55" s="368"/>
      <c r="M55" s="369"/>
      <c r="N55" s="258"/>
    </row>
    <row r="56" spans="1:14" x14ac:dyDescent="0.3">
      <c r="A56" s="256"/>
      <c r="B56" s="257"/>
      <c r="C56" s="367"/>
      <c r="D56" s="368"/>
      <c r="E56" s="368"/>
      <c r="F56" s="368"/>
      <c r="G56" s="368"/>
      <c r="H56" s="368"/>
      <c r="I56" s="368"/>
      <c r="J56" s="368"/>
      <c r="K56" s="368"/>
      <c r="L56" s="368"/>
      <c r="M56" s="369"/>
      <c r="N56" s="258"/>
    </row>
    <row r="57" spans="1:14" x14ac:dyDescent="0.3">
      <c r="A57" s="256"/>
      <c r="B57" s="257"/>
      <c r="C57" s="367"/>
      <c r="D57" s="368"/>
      <c r="E57" s="368"/>
      <c r="F57" s="368"/>
      <c r="G57" s="368"/>
      <c r="H57" s="368"/>
      <c r="I57" s="368"/>
      <c r="J57" s="368"/>
      <c r="K57" s="368"/>
      <c r="L57" s="368"/>
      <c r="M57" s="369"/>
      <c r="N57" s="258"/>
    </row>
    <row r="58" spans="1:14" x14ac:dyDescent="0.3">
      <c r="A58" s="256"/>
      <c r="B58" s="257"/>
      <c r="C58" s="367"/>
      <c r="D58" s="368"/>
      <c r="E58" s="368"/>
      <c r="F58" s="368"/>
      <c r="G58" s="368"/>
      <c r="H58" s="368"/>
      <c r="I58" s="368"/>
      <c r="J58" s="368"/>
      <c r="K58" s="368"/>
      <c r="L58" s="368"/>
      <c r="M58" s="369"/>
      <c r="N58" s="258"/>
    </row>
    <row r="59" spans="1:14" x14ac:dyDescent="0.3">
      <c r="A59" s="256"/>
      <c r="B59" s="257"/>
      <c r="C59" s="367"/>
      <c r="D59" s="368"/>
      <c r="E59" s="368"/>
      <c r="F59" s="368"/>
      <c r="G59" s="368"/>
      <c r="H59" s="368"/>
      <c r="I59" s="368"/>
      <c r="J59" s="368"/>
      <c r="K59" s="368"/>
      <c r="L59" s="368"/>
      <c r="M59" s="369"/>
      <c r="N59" s="258"/>
    </row>
    <row r="60" spans="1:14" x14ac:dyDescent="0.3">
      <c r="A60" s="256"/>
      <c r="B60" s="257"/>
      <c r="C60" s="367"/>
      <c r="D60" s="368"/>
      <c r="E60" s="368"/>
      <c r="F60" s="368"/>
      <c r="G60" s="368"/>
      <c r="H60" s="368"/>
      <c r="I60" s="368"/>
      <c r="J60" s="368"/>
      <c r="K60" s="368"/>
      <c r="L60" s="368"/>
      <c r="M60" s="369"/>
      <c r="N60" s="258"/>
    </row>
    <row r="61" spans="1:14" x14ac:dyDescent="0.3">
      <c r="A61" s="256"/>
      <c r="B61" s="257"/>
      <c r="C61" s="367"/>
      <c r="D61" s="368"/>
      <c r="E61" s="368"/>
      <c r="F61" s="368"/>
      <c r="G61" s="368"/>
      <c r="H61" s="368"/>
      <c r="I61" s="368"/>
      <c r="J61" s="368"/>
      <c r="K61" s="368"/>
      <c r="L61" s="368"/>
      <c r="M61" s="369"/>
      <c r="N61" s="258"/>
    </row>
    <row r="62" spans="1:14" x14ac:dyDescent="0.3">
      <c r="A62" s="256"/>
      <c r="B62" s="257"/>
      <c r="C62" s="370"/>
      <c r="D62" s="371"/>
      <c r="E62" s="371"/>
      <c r="F62" s="371"/>
      <c r="G62" s="371"/>
      <c r="H62" s="371"/>
      <c r="I62" s="371"/>
      <c r="J62" s="371"/>
      <c r="K62" s="371"/>
      <c r="L62" s="371"/>
      <c r="M62" s="372"/>
      <c r="N62" s="258"/>
    </row>
    <row r="63" spans="1:14" x14ac:dyDescent="0.3">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8671875" defaultRowHeight="15" x14ac:dyDescent="0.25"/>
  <cols>
    <col min="1" max="1" width="19" style="281" customWidth="1"/>
    <col min="2" max="2" width="14.109375" style="130" bestFit="1" customWidth="1"/>
    <col min="3" max="3" width="14.109375" style="130" customWidth="1"/>
    <col min="4" max="4" width="14.109375" style="270" customWidth="1"/>
    <col min="5" max="5" width="17.5546875" style="187" bestFit="1" customWidth="1"/>
    <col min="6" max="6" width="23" style="197" bestFit="1" customWidth="1"/>
    <col min="7" max="7" width="27.109375" style="197" customWidth="1"/>
    <col min="8" max="8" width="23.6640625" style="197" customWidth="1"/>
    <col min="9" max="9" width="20.6640625" style="197" customWidth="1"/>
    <col min="10" max="10" width="23.33203125" style="187" bestFit="1" customWidth="1"/>
    <col min="11" max="11" width="18.109375" style="195" customWidth="1"/>
    <col min="12" max="12" width="17.88671875" style="195"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3" t="s">
        <v>19</v>
      </c>
      <c r="B1" s="373"/>
      <c r="C1" s="373"/>
      <c r="D1" s="373"/>
      <c r="E1" s="373"/>
      <c r="F1" s="373"/>
      <c r="G1" s="373"/>
      <c r="H1" s="373"/>
      <c r="I1" s="373"/>
      <c r="J1" s="373"/>
      <c r="K1" s="373"/>
      <c r="L1" s="373"/>
      <c r="M1" s="373"/>
      <c r="N1" s="70"/>
      <c r="O1" s="70"/>
      <c r="P1" s="70"/>
      <c r="Q1" s="71"/>
      <c r="R1" s="71"/>
    </row>
    <row r="2" spans="1:21" ht="26.25" customHeight="1" x14ac:dyDescent="0.4">
      <c r="A2" s="374" t="s">
        <v>18</v>
      </c>
      <c r="B2" s="374"/>
      <c r="C2" s="374"/>
      <c r="D2" s="374"/>
      <c r="E2" s="374"/>
      <c r="F2" s="374"/>
      <c r="G2" s="374"/>
      <c r="H2" s="374"/>
      <c r="I2" s="374"/>
      <c r="J2" s="374"/>
      <c r="K2" s="374"/>
      <c r="L2" s="374"/>
      <c r="M2" s="374"/>
      <c r="N2" s="71"/>
      <c r="O2" s="71"/>
      <c r="P2" s="71"/>
      <c r="Q2" s="71"/>
      <c r="R2" s="71"/>
    </row>
    <row r="3" spans="1:21" ht="17.399999999999999" x14ac:dyDescent="0.3">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2"/>
      <c r="B4" s="131"/>
      <c r="C4" s="131"/>
      <c r="E4" s="180"/>
      <c r="F4" s="198"/>
      <c r="G4" s="198"/>
      <c r="H4" s="198"/>
      <c r="I4" s="198"/>
      <c r="J4" s="188"/>
      <c r="K4" s="190"/>
      <c r="L4" s="190"/>
      <c r="M4" s="7"/>
      <c r="N4" s="5"/>
      <c r="O4" s="5"/>
      <c r="P4" s="6"/>
      <c r="Q4" s="6"/>
      <c r="R4" s="6"/>
      <c r="S4" s="6"/>
      <c r="T4" s="6"/>
    </row>
    <row r="5" spans="1:21" s="3" customFormat="1" ht="15" customHeight="1" x14ac:dyDescent="0.25">
      <c r="A5" s="283" t="s">
        <v>17</v>
      </c>
      <c r="B5" s="161" t="str">
        <f>'Cover Page'!B9</f>
        <v>Columbia Insurance Company</v>
      </c>
      <c r="C5" s="161"/>
      <c r="D5" s="273"/>
      <c r="E5" s="181"/>
      <c r="F5" s="220"/>
      <c r="G5" s="220"/>
      <c r="H5" s="220"/>
      <c r="I5" s="220"/>
      <c r="J5" s="220"/>
      <c r="K5" s="221"/>
      <c r="L5" s="191" t="s">
        <v>55</v>
      </c>
      <c r="M5" s="332">
        <f>'Cover Page'!L9</f>
        <v>27812</v>
      </c>
      <c r="N5" s="2"/>
      <c r="O5" s="2"/>
      <c r="P5" s="2"/>
      <c r="Q5" s="2"/>
      <c r="R5" s="2"/>
    </row>
    <row r="6" spans="1:21" s="3" customFormat="1" ht="13.8" x14ac:dyDescent="0.25">
      <c r="A6" s="284"/>
      <c r="B6" s="132"/>
      <c r="C6" s="132"/>
      <c r="D6" s="110"/>
      <c r="E6" s="182"/>
      <c r="F6" s="288"/>
      <c r="G6" s="199"/>
      <c r="H6" s="199"/>
      <c r="I6" s="199"/>
      <c r="J6" s="199"/>
      <c r="K6" s="182"/>
      <c r="L6" s="144"/>
      <c r="M6" s="333"/>
      <c r="N6" s="2"/>
      <c r="O6" s="2"/>
      <c r="P6" s="2"/>
      <c r="Q6" s="2"/>
      <c r="R6" s="2"/>
    </row>
    <row r="7" spans="1:21" s="3" customFormat="1" ht="15" customHeight="1" x14ac:dyDescent="0.25">
      <c r="A7" s="285" t="s">
        <v>20</v>
      </c>
      <c r="B7" s="162" t="str">
        <f>'Cover Page'!B13</f>
        <v>Berkshire Hathaway Inc.</v>
      </c>
      <c r="C7" s="162"/>
      <c r="D7" s="162"/>
      <c r="E7" s="183"/>
      <c r="F7" s="222"/>
      <c r="G7" s="222"/>
      <c r="H7" s="222"/>
      <c r="I7" s="222"/>
      <c r="J7" s="222"/>
      <c r="K7" s="223"/>
      <c r="L7" s="145" t="s">
        <v>56</v>
      </c>
      <c r="M7" s="334">
        <f>'Cover Page'!L13</f>
        <v>31</v>
      </c>
      <c r="N7" s="2"/>
      <c r="O7" s="2"/>
      <c r="P7" s="2"/>
      <c r="Q7" s="2"/>
      <c r="R7" s="2"/>
    </row>
    <row r="8" spans="1:21" s="6" customFormat="1" ht="6.75" customHeight="1" thickBot="1" x14ac:dyDescent="0.35">
      <c r="A8" s="286"/>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5">
      <c r="A9" s="287"/>
      <c r="B9" s="134"/>
      <c r="C9" s="134"/>
      <c r="D9" s="271"/>
      <c r="E9" s="185"/>
      <c r="F9" s="201"/>
      <c r="G9" s="201"/>
      <c r="H9" s="201"/>
      <c r="I9" s="201"/>
      <c r="J9" s="185"/>
      <c r="K9" s="193"/>
      <c r="L9" s="193"/>
    </row>
    <row r="10" spans="1:21" s="72"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
      <c r="A11" s="318"/>
      <c r="B11" s="299"/>
      <c r="C11" s="299"/>
      <c r="D11" s="299"/>
      <c r="E11" s="299"/>
      <c r="F11" s="300"/>
      <c r="G11" s="301"/>
      <c r="H11" s="301"/>
      <c r="I11" s="301"/>
      <c r="J11" s="302"/>
      <c r="K11" s="303" t="s">
        <v>16</v>
      </c>
      <c r="L11" s="304" t="s">
        <v>12</v>
      </c>
      <c r="M11" s="305"/>
    </row>
    <row r="12" spans="1:21" s="72" customFormat="1" ht="15" customHeight="1" x14ac:dyDescent="0.3">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5">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
      <c r="A16" s="195"/>
      <c r="B16" s="272"/>
      <c r="D16" s="135"/>
      <c r="E16" s="272"/>
      <c r="F16" s="186"/>
      <c r="G16" s="202"/>
      <c r="H16" s="202"/>
      <c r="I16" s="203"/>
      <c r="J16" s="203"/>
      <c r="K16" s="189"/>
      <c r="L16" s="194"/>
      <c r="M16" s="194"/>
    </row>
    <row r="17" spans="1:15" s="294" customFormat="1" ht="16.5" customHeight="1" x14ac:dyDescent="0.25">
      <c r="A17" s="320">
        <f t="shared" ref="A17:A62" si="0">$M$5</f>
        <v>27812</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27812</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27812</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27812</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27812</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27812</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27812</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27812</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27812</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27812</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27812</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27812</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27812</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27812</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27812</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27812</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27812</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27812</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27812</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27812</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27812</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27812</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27812</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27812</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27812</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27812</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27812</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27812</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27812</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27812</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27812</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27812</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27812</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27812</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27812</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27812</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27812</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27812</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27812</v>
      </c>
      <c r="B55" s="317"/>
      <c r="C55" s="317"/>
      <c r="D55" s="317"/>
      <c r="E55" s="317"/>
      <c r="F55" s="322"/>
      <c r="G55" s="323"/>
      <c r="H55" s="324"/>
      <c r="I55" s="324"/>
      <c r="J55" s="324"/>
      <c r="K55" s="322"/>
      <c r="L55" s="321"/>
      <c r="M55" s="321"/>
      <c r="O55" s="294" t="str">
        <f t="shared" si="1"/>
        <v>ASLine</v>
      </c>
    </row>
    <row r="56" spans="1:15" x14ac:dyDescent="0.25">
      <c r="A56" s="320">
        <f t="shared" si="0"/>
        <v>27812</v>
      </c>
      <c r="B56" s="317"/>
      <c r="C56" s="317"/>
      <c r="D56" s="317"/>
      <c r="E56" s="317"/>
      <c r="F56" s="322"/>
      <c r="G56" s="323"/>
      <c r="H56" s="324"/>
      <c r="I56" s="324"/>
      <c r="J56" s="324"/>
      <c r="K56" s="322"/>
      <c r="L56" s="321"/>
      <c r="M56" s="321"/>
      <c r="O56" s="294" t="str">
        <f t="shared" si="1"/>
        <v>ASLine</v>
      </c>
    </row>
    <row r="57" spans="1:15" x14ac:dyDescent="0.25">
      <c r="A57" s="320">
        <f t="shared" si="0"/>
        <v>27812</v>
      </c>
      <c r="B57" s="317"/>
      <c r="C57" s="317"/>
      <c r="D57" s="317"/>
      <c r="E57" s="317"/>
      <c r="F57" s="322"/>
      <c r="G57" s="323"/>
      <c r="H57" s="324"/>
      <c r="I57" s="324"/>
      <c r="J57" s="324"/>
      <c r="K57" s="322"/>
      <c r="L57" s="321"/>
      <c r="M57" s="321"/>
      <c r="O57" s="294" t="str">
        <f t="shared" si="1"/>
        <v>ASLine</v>
      </c>
    </row>
    <row r="58" spans="1:15" x14ac:dyDescent="0.25">
      <c r="A58" s="320">
        <f t="shared" si="0"/>
        <v>27812</v>
      </c>
      <c r="B58" s="317"/>
      <c r="C58" s="317"/>
      <c r="D58" s="317"/>
      <c r="E58" s="317"/>
      <c r="F58" s="322"/>
      <c r="G58" s="323"/>
      <c r="H58" s="324"/>
      <c r="I58" s="324"/>
      <c r="J58" s="324"/>
      <c r="K58" s="322"/>
      <c r="L58" s="321"/>
      <c r="M58" s="321"/>
      <c r="O58" s="294" t="str">
        <f t="shared" si="1"/>
        <v>ASLine</v>
      </c>
    </row>
    <row r="59" spans="1:15" x14ac:dyDescent="0.25">
      <c r="A59" s="320">
        <f t="shared" si="0"/>
        <v>27812</v>
      </c>
      <c r="B59" s="317"/>
      <c r="C59" s="317"/>
      <c r="D59" s="317"/>
      <c r="E59" s="317"/>
      <c r="F59" s="322"/>
      <c r="G59" s="323"/>
      <c r="H59" s="324"/>
      <c r="I59" s="324"/>
      <c r="J59" s="324"/>
      <c r="K59" s="322"/>
      <c r="L59" s="321"/>
      <c r="M59" s="321"/>
      <c r="O59" s="294" t="str">
        <f t="shared" si="1"/>
        <v>ASLine</v>
      </c>
    </row>
    <row r="60" spans="1:15" x14ac:dyDescent="0.25">
      <c r="A60" s="320">
        <f t="shared" si="0"/>
        <v>27812</v>
      </c>
      <c r="B60" s="317"/>
      <c r="C60" s="317"/>
      <c r="D60" s="317"/>
      <c r="E60" s="317"/>
      <c r="F60" s="322"/>
      <c r="G60" s="323"/>
      <c r="H60" s="324"/>
      <c r="I60" s="324"/>
      <c r="J60" s="324"/>
      <c r="K60" s="322"/>
      <c r="L60" s="321"/>
      <c r="M60" s="321"/>
      <c r="O60" s="294" t="str">
        <f t="shared" si="1"/>
        <v>ASLine</v>
      </c>
    </row>
    <row r="61" spans="1:15" x14ac:dyDescent="0.25">
      <c r="A61" s="320">
        <f t="shared" si="0"/>
        <v>27812</v>
      </c>
      <c r="B61" s="317"/>
      <c r="C61" s="317"/>
      <c r="D61" s="317"/>
      <c r="E61" s="317"/>
      <c r="F61" s="322"/>
      <c r="G61" s="323"/>
      <c r="H61" s="324"/>
      <c r="I61" s="324"/>
      <c r="J61" s="324"/>
      <c r="K61" s="322"/>
      <c r="L61" s="321"/>
      <c r="M61" s="321"/>
      <c r="O61" s="294" t="str">
        <f t="shared" si="1"/>
        <v>ASLine</v>
      </c>
    </row>
    <row r="62" spans="1:15" x14ac:dyDescent="0.25">
      <c r="A62" s="320">
        <f t="shared" si="0"/>
        <v>27812</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233</v>
      </c>
      <c r="B1" s="293"/>
      <c r="D1" s="293"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6" t="s">
        <v>286</v>
      </c>
    </row>
    <row r="17" spans="2:2" x14ac:dyDescent="0.3">
      <c r="B17" s="155"/>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Columbia Insurance Company</v>
      </c>
      <c r="B4" s="155">
        <f>'Cover Page'!L9</f>
        <v>27812</v>
      </c>
      <c r="C4" s="155" t="str">
        <f>'Cover Page'!B13</f>
        <v>Berkshire Hathaway Inc.</v>
      </c>
      <c r="D4" s="156">
        <f>'Cover Page'!L13</f>
        <v>31</v>
      </c>
      <c r="E4" s="155" t="str">
        <f>'Cover Page'!B17</f>
        <v>1314 Douglas Street, Suite 1400</v>
      </c>
      <c r="F4" s="155" t="str">
        <f>'Cover Page'!B20</f>
        <v>Omaha</v>
      </c>
      <c r="G4" s="155" t="str">
        <f>'Cover Page'!I20</f>
        <v>NE</v>
      </c>
      <c r="H4" s="156">
        <f>'Cover Page'!L20</f>
        <v>68102</v>
      </c>
      <c r="I4" s="155" t="b">
        <v>1</v>
      </c>
      <c r="J4" s="155" t="b">
        <v>0</v>
      </c>
      <c r="K4" s="157">
        <f>'Cover Page'!B32</f>
        <v>44316</v>
      </c>
      <c r="L4" s="176" t="str">
        <f>'Cover Page'!B35</f>
        <v>Philip M. Wolf</v>
      </c>
      <c r="M4" s="176" t="str">
        <f>'Cover Page'!B38</f>
        <v>Senior Vice President</v>
      </c>
      <c r="N4" s="219" t="str">
        <f>'Cover Page'!I35</f>
        <v>(402) 916-3217</v>
      </c>
      <c r="O4" s="219" t="str">
        <f>'Cover Page'!L35</f>
        <v>(402) 916-3030</v>
      </c>
      <c r="P4" s="155" t="str">
        <f>'Cover Page'!I38</f>
        <v>pmwolf@nationalindemnity.com</v>
      </c>
      <c r="Q4" s="155" t="str">
        <f>'Cover Page'!B42</f>
        <v>Adam Karnik</v>
      </c>
      <c r="R4" s="155" t="str">
        <f>'Cover Page'!B46</f>
        <v>Pricing Manager</v>
      </c>
      <c r="S4" s="219" t="str">
        <f>'Cover Page'!I42</f>
        <v>(402) 916-3551</v>
      </c>
      <c r="T4" s="219" t="str">
        <f>'Cover Page'!L42</f>
        <v>(402) 916-3030</v>
      </c>
      <c r="U4" s="155" t="str">
        <f>'Cover Page'!I46</f>
        <v>aekarnik@nationalindemnity.com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6">
        <f>Questionnaire!E37</f>
        <v>0</v>
      </c>
      <c r="AK4" s="155" t="str">
        <f>'Explanatory Memorandum'!C14</f>
        <v>For Commercial Auto coverage, the Company provided meaningful refund and premium relief for the period of March 19th to June 30th during the time period when restrictions imposed by the state were most significant. At this time, the Company does not believe any further refunds are merited for commercial auto. The nature of most risks the company insures which include classes like Dump Trucks, General Commodity Truckers, and other higher hazard classes are such that their activity levels do not remain materially reduced from pre-pandemic levels. Furthermore, Company underwriting practices adopted in light of the pandemic have granted insureds flexibility in reducing their fleet sizes or suspending coverage for unused units.</v>
      </c>
      <c r="AL4" s="155">
        <f>'Explanatory Memorandum'!C33</f>
        <v>0</v>
      </c>
    </row>
    <row r="6" spans="1:38" x14ac:dyDescent="0.3">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3" customWidth="1"/>
    <col min="4" max="4" width="7.5546875" style="244" customWidth="1"/>
    <col min="5" max="6" width="6.44140625" style="244" customWidth="1"/>
    <col min="7" max="7" width="9.109375" style="245" customWidth="1"/>
    <col min="8" max="8" width="7.44140625" style="243" customWidth="1"/>
    <col min="9" max="9" width="6" style="244" customWidth="1"/>
    <col min="10" max="10" width="4" style="244" customWidth="1"/>
    <col min="11" max="11" width="5.88671875" style="244" customWidth="1"/>
    <col min="12" max="12" width="9" style="244" bestFit="1" customWidth="1"/>
    <col min="13" max="13" width="9.5546875" style="244" customWidth="1"/>
    <col min="14" max="14" width="11.6640625" style="244" customWidth="1"/>
    <col min="15" max="15" width="12.44140625" style="244" customWidth="1"/>
    <col min="16" max="16" width="8.33203125" style="245" customWidth="1"/>
    <col min="17" max="17" width="6.44140625" style="237" customWidth="1"/>
    <col min="18" max="18" width="5.109375" style="237" customWidth="1"/>
    <col min="19" max="19" width="7.109375" style="237" customWidth="1"/>
    <col min="20" max="20" width="6.44140625" style="237" customWidth="1"/>
    <col min="21" max="21" width="6.109375" style="245" bestFit="1" customWidth="1"/>
  </cols>
  <sheetData>
    <row r="1" spans="1:27" x14ac:dyDescent="0.3">
      <c r="A1" s="231"/>
      <c r="B1" s="231"/>
      <c r="C1" s="377" t="s">
        <v>185</v>
      </c>
      <c r="D1" s="378"/>
      <c r="E1" s="378"/>
      <c r="F1" s="378"/>
      <c r="G1" s="379"/>
      <c r="H1" s="380" t="s">
        <v>186</v>
      </c>
      <c r="I1" s="381"/>
      <c r="J1" s="381"/>
      <c r="K1" s="381"/>
      <c r="L1" s="381"/>
      <c r="M1" s="381"/>
      <c r="N1" s="381"/>
      <c r="O1" s="381"/>
      <c r="P1" s="382"/>
      <c r="Q1" s="377" t="s">
        <v>187</v>
      </c>
      <c r="R1" s="378"/>
      <c r="S1" s="378"/>
      <c r="T1" s="378"/>
      <c r="U1" s="379"/>
    </row>
    <row r="2" spans="1:27" s="228" customFormat="1" ht="58.2" thickBot="1" x14ac:dyDescent="0.35">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 thickTop="1" x14ac:dyDescent="0.3">
      <c r="A3" s="155">
        <f>'Cover Page'!$L$9</f>
        <v>27812</v>
      </c>
      <c r="B3" s="155"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3">
      <c r="A4" s="155">
        <f>'Cover Page'!$L$9</f>
        <v>27812</v>
      </c>
      <c r="B4" s="155"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3">
      <c r="A5" s="155">
        <f>'Cover Page'!$L$9</f>
        <v>27812</v>
      </c>
      <c r="B5" s="155"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3">
      <c r="A6" s="155">
        <f>'Cover Page'!$L$9</f>
        <v>27812</v>
      </c>
      <c r="B6" s="155"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3">
      <c r="A7" s="155">
        <f>'Cover Page'!$L$9</f>
        <v>27812</v>
      </c>
      <c r="B7" s="155"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3">
      <c r="A8" s="155">
        <f>'Cover Page'!$L$9</f>
        <v>27812</v>
      </c>
      <c r="B8" s="155"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3">
      <c r="A9" s="155">
        <f>'Cover Page'!$L$9</f>
        <v>27812</v>
      </c>
      <c r="B9" s="155"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3">
      <c r="V14" s="218"/>
      <c r="W14" s="218"/>
      <c r="X14" s="218"/>
      <c r="Y14" s="217"/>
      <c r="Z14" s="212"/>
      <c r="AA14" s="212"/>
    </row>
    <row r="15" spans="1:27" x14ac:dyDescent="0.3">
      <c r="V15" s="218"/>
      <c r="W15" s="218"/>
      <c r="X15" s="218"/>
      <c r="Y15" s="217"/>
      <c r="Z15" s="212"/>
      <c r="AA15" s="212"/>
    </row>
    <row r="16" spans="1:27" x14ac:dyDescent="0.3">
      <c r="V16" s="218"/>
      <c r="W16" s="218"/>
      <c r="X16" s="218"/>
      <c r="Y16" s="217"/>
      <c r="Z16" s="212"/>
      <c r="AA16" s="212"/>
    </row>
    <row r="17" spans="22:27" x14ac:dyDescent="0.3">
      <c r="V17" s="218"/>
      <c r="W17" s="218"/>
      <c r="X17" s="218"/>
      <c r="Y17" s="217"/>
      <c r="Z17" s="212"/>
      <c r="AA17" s="212"/>
    </row>
    <row r="18" spans="22:27" x14ac:dyDescent="0.3">
      <c r="V18" s="218"/>
      <c r="W18" s="218"/>
      <c r="X18" s="218"/>
      <c r="Y18" s="217"/>
      <c r="Z18" s="212"/>
      <c r="AA18" s="212"/>
    </row>
    <row r="19" spans="22:27" x14ac:dyDescent="0.3">
      <c r="V19" s="218"/>
      <c r="W19" s="218"/>
      <c r="X19" s="218"/>
      <c r="Y19" s="217"/>
      <c r="Z19" s="212"/>
      <c r="AA19" s="212"/>
    </row>
    <row r="20" spans="22:27" x14ac:dyDescent="0.3">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5"/>
  </cols>
  <sheetData>
    <row r="1" spans="1:2" ht="15" x14ac:dyDescent="0.3">
      <c r="A1" s="153" t="s">
        <v>100</v>
      </c>
      <c r="B1" s="295" t="s">
        <v>236</v>
      </c>
    </row>
    <row r="2" spans="1:2" ht="15" x14ac:dyDescent="0.3">
      <c r="A2" s="153" t="s">
        <v>101</v>
      </c>
      <c r="B2" s="295" t="s">
        <v>237</v>
      </c>
    </row>
    <row r="3" spans="1:2" ht="15" x14ac:dyDescent="0.3">
      <c r="A3" s="153" t="s">
        <v>102</v>
      </c>
      <c r="B3" s="295" t="s">
        <v>238</v>
      </c>
    </row>
    <row r="4" spans="1:2" ht="15" x14ac:dyDescent="0.3">
      <c r="A4" s="153" t="s">
        <v>103</v>
      </c>
      <c r="B4" s="295" t="s">
        <v>239</v>
      </c>
    </row>
    <row r="5" spans="1:2" ht="15" x14ac:dyDescent="0.3">
      <c r="A5" s="153" t="s">
        <v>104</v>
      </c>
      <c r="B5" s="295" t="s">
        <v>235</v>
      </c>
    </row>
    <row r="6" spans="1:2" ht="15" x14ac:dyDescent="0.3">
      <c r="A6" s="153" t="s">
        <v>105</v>
      </c>
      <c r="B6" s="295" t="s">
        <v>240</v>
      </c>
    </row>
    <row r="7" spans="1:2" ht="15" x14ac:dyDescent="0.3">
      <c r="A7" s="153" t="s">
        <v>106</v>
      </c>
      <c r="B7" s="295" t="s">
        <v>241</v>
      </c>
    </row>
    <row r="8" spans="1:2" ht="15" x14ac:dyDescent="0.3">
      <c r="A8" s="153" t="s">
        <v>107</v>
      </c>
      <c r="B8" s="295" t="s">
        <v>242</v>
      </c>
    </row>
    <row r="9" spans="1:2" ht="15" x14ac:dyDescent="0.3">
      <c r="A9" s="153" t="s">
        <v>108</v>
      </c>
      <c r="B9" s="295" t="s">
        <v>243</v>
      </c>
    </row>
    <row r="10" spans="1:2" ht="15" x14ac:dyDescent="0.3">
      <c r="A10" s="153" t="s">
        <v>109</v>
      </c>
      <c r="B10" s="295" t="s">
        <v>244</v>
      </c>
    </row>
    <row r="11" spans="1:2" ht="15" x14ac:dyDescent="0.3">
      <c r="A11" s="153" t="s">
        <v>110</v>
      </c>
      <c r="B11" s="295" t="s">
        <v>245</v>
      </c>
    </row>
    <row r="12" spans="1:2" ht="15" x14ac:dyDescent="0.3">
      <c r="A12" s="153" t="s">
        <v>111</v>
      </c>
      <c r="B12" s="295" t="s">
        <v>246</v>
      </c>
    </row>
    <row r="13" spans="1:2" ht="15" x14ac:dyDescent="0.3">
      <c r="A13" s="153" t="s">
        <v>112</v>
      </c>
      <c r="B13" s="295" t="s">
        <v>247</v>
      </c>
    </row>
    <row r="14" spans="1:2" ht="15" x14ac:dyDescent="0.3">
      <c r="A14" s="153" t="s">
        <v>113</v>
      </c>
      <c r="B14" s="295" t="s">
        <v>248</v>
      </c>
    </row>
    <row r="15" spans="1:2" ht="15" x14ac:dyDescent="0.3">
      <c r="A15" s="153" t="s">
        <v>114</v>
      </c>
      <c r="B15" s="295" t="s">
        <v>249</v>
      </c>
    </row>
    <row r="16" spans="1:2" ht="15" x14ac:dyDescent="0.3">
      <c r="A16" s="153" t="s">
        <v>115</v>
      </c>
      <c r="B16" s="295" t="s">
        <v>250</v>
      </c>
    </row>
    <row r="17" spans="1:2" ht="15" x14ac:dyDescent="0.3">
      <c r="A17" s="153" t="s">
        <v>116</v>
      </c>
      <c r="B17" s="295" t="s">
        <v>251</v>
      </c>
    </row>
    <row r="18" spans="1:2" ht="15" x14ac:dyDescent="0.3">
      <c r="A18" s="153" t="s">
        <v>117</v>
      </c>
      <c r="B18" s="295" t="s">
        <v>252</v>
      </c>
    </row>
    <row r="19" spans="1:2" ht="15" x14ac:dyDescent="0.3">
      <c r="A19" s="153" t="s">
        <v>118</v>
      </c>
      <c r="B19" s="295" t="s">
        <v>253</v>
      </c>
    </row>
    <row r="20" spans="1:2" ht="15" x14ac:dyDescent="0.3">
      <c r="A20" s="153" t="s">
        <v>119</v>
      </c>
      <c r="B20" s="295" t="s">
        <v>254</v>
      </c>
    </row>
    <row r="21" spans="1:2" ht="15" x14ac:dyDescent="0.3">
      <c r="A21" s="153" t="s">
        <v>120</v>
      </c>
      <c r="B21" s="295" t="s">
        <v>255</v>
      </c>
    </row>
    <row r="22" spans="1:2" ht="15" x14ac:dyDescent="0.3">
      <c r="A22" s="153" t="s">
        <v>121</v>
      </c>
      <c r="B22" s="295" t="s">
        <v>256</v>
      </c>
    </row>
    <row r="23" spans="1:2" ht="15" x14ac:dyDescent="0.3">
      <c r="A23" s="153" t="s">
        <v>122</v>
      </c>
      <c r="B23" s="295" t="s">
        <v>257</v>
      </c>
    </row>
    <row r="24" spans="1:2" ht="15" x14ac:dyDescent="0.3">
      <c r="A24" s="153" t="s">
        <v>123</v>
      </c>
      <c r="B24" s="295" t="s">
        <v>258</v>
      </c>
    </row>
    <row r="25" spans="1:2" ht="15" x14ac:dyDescent="0.3">
      <c r="A25" s="153" t="s">
        <v>124</v>
      </c>
      <c r="B25" s="295" t="s">
        <v>259</v>
      </c>
    </row>
    <row r="26" spans="1:2" ht="15" x14ac:dyDescent="0.3">
      <c r="A26" s="153" t="s">
        <v>125</v>
      </c>
      <c r="B26" s="295" t="s">
        <v>260</v>
      </c>
    </row>
    <row r="27" spans="1:2" ht="15" x14ac:dyDescent="0.3">
      <c r="A27" s="153" t="s">
        <v>126</v>
      </c>
      <c r="B27" s="295" t="s">
        <v>261</v>
      </c>
    </row>
    <row r="28" spans="1:2" ht="15" x14ac:dyDescent="0.3">
      <c r="A28" s="153" t="s">
        <v>127</v>
      </c>
      <c r="B28" s="295" t="s">
        <v>262</v>
      </c>
    </row>
    <row r="29" spans="1:2" ht="15" x14ac:dyDescent="0.3">
      <c r="A29" s="153" t="s">
        <v>128</v>
      </c>
      <c r="B29" s="295" t="s">
        <v>263</v>
      </c>
    </row>
    <row r="30" spans="1:2" ht="15" x14ac:dyDescent="0.3">
      <c r="A30" s="153" t="s">
        <v>129</v>
      </c>
      <c r="B30" s="295" t="s">
        <v>264</v>
      </c>
    </row>
    <row r="31" spans="1:2" ht="15" x14ac:dyDescent="0.3">
      <c r="A31" s="153" t="s">
        <v>130</v>
      </c>
      <c r="B31" s="295" t="s">
        <v>265</v>
      </c>
    </row>
    <row r="32" spans="1:2" ht="15" x14ac:dyDescent="0.3">
      <c r="A32" s="153" t="s">
        <v>131</v>
      </c>
      <c r="B32" s="295" t="s">
        <v>266</v>
      </c>
    </row>
    <row r="33" spans="1:2" ht="15" x14ac:dyDescent="0.3">
      <c r="A33" s="153" t="s">
        <v>132</v>
      </c>
      <c r="B33" s="295" t="s">
        <v>267</v>
      </c>
    </row>
    <row r="34" spans="1:2" ht="15" x14ac:dyDescent="0.3">
      <c r="A34" s="153" t="s">
        <v>133</v>
      </c>
      <c r="B34" s="295" t="s">
        <v>268</v>
      </c>
    </row>
    <row r="35" spans="1:2" ht="15" x14ac:dyDescent="0.3">
      <c r="A35" s="153" t="s">
        <v>134</v>
      </c>
      <c r="B35" s="295" t="s">
        <v>269</v>
      </c>
    </row>
    <row r="36" spans="1:2" ht="15" x14ac:dyDescent="0.3">
      <c r="A36" s="153" t="s">
        <v>135</v>
      </c>
      <c r="B36" s="295" t="s">
        <v>270</v>
      </c>
    </row>
    <row r="37" spans="1:2" ht="15" x14ac:dyDescent="0.3">
      <c r="A37" s="153" t="s">
        <v>136</v>
      </c>
      <c r="B37" s="295" t="s">
        <v>271</v>
      </c>
    </row>
    <row r="38" spans="1:2" ht="15" x14ac:dyDescent="0.3">
      <c r="A38" s="153" t="s">
        <v>137</v>
      </c>
      <c r="B38" s="295" t="s">
        <v>272</v>
      </c>
    </row>
    <row r="39" spans="1:2" ht="15" x14ac:dyDescent="0.3">
      <c r="A39" s="153" t="s">
        <v>138</v>
      </c>
      <c r="B39" s="295" t="s">
        <v>273</v>
      </c>
    </row>
    <row r="40" spans="1:2" ht="15" x14ac:dyDescent="0.3">
      <c r="A40" s="153" t="s">
        <v>139</v>
      </c>
      <c r="B40" s="295" t="s">
        <v>274</v>
      </c>
    </row>
    <row r="41" spans="1:2" ht="15" x14ac:dyDescent="0.3">
      <c r="A41" s="153" t="s">
        <v>140</v>
      </c>
      <c r="B41" s="295" t="s">
        <v>275</v>
      </c>
    </row>
    <row r="42" spans="1:2" ht="15" x14ac:dyDescent="0.3">
      <c r="A42" s="153" t="s">
        <v>141</v>
      </c>
      <c r="B42" s="295" t="s">
        <v>276</v>
      </c>
    </row>
    <row r="43" spans="1:2" ht="15" x14ac:dyDescent="0.3">
      <c r="A43" s="153" t="s">
        <v>142</v>
      </c>
      <c r="B43" s="295" t="s">
        <v>277</v>
      </c>
    </row>
    <row r="44" spans="1:2" ht="15" x14ac:dyDescent="0.3">
      <c r="A44" s="153" t="s">
        <v>143</v>
      </c>
      <c r="B44" s="295" t="s">
        <v>278</v>
      </c>
    </row>
    <row r="45" spans="1:2" ht="15" x14ac:dyDescent="0.3">
      <c r="A45" s="153" t="s">
        <v>144</v>
      </c>
      <c r="B45" s="295" t="s">
        <v>279</v>
      </c>
    </row>
    <row r="46" spans="1:2" ht="15" x14ac:dyDescent="0.3">
      <c r="A46" s="153" t="s">
        <v>145</v>
      </c>
      <c r="B46" s="295" t="s">
        <v>280</v>
      </c>
    </row>
    <row r="47" spans="1:2" ht="15" x14ac:dyDescent="0.3">
      <c r="A47" s="153" t="s">
        <v>146</v>
      </c>
      <c r="B47" s="295" t="s">
        <v>281</v>
      </c>
    </row>
    <row r="48" spans="1:2" ht="15" x14ac:dyDescent="0.3">
      <c r="A48" s="153" t="s">
        <v>147</v>
      </c>
      <c r="B48" s="295" t="s">
        <v>282</v>
      </c>
    </row>
    <row r="49" spans="1:2" ht="15" x14ac:dyDescent="0.3">
      <c r="A49" s="153" t="s">
        <v>148</v>
      </c>
      <c r="B49" s="295" t="s">
        <v>283</v>
      </c>
    </row>
    <row r="50" spans="1:2" ht="15" x14ac:dyDescent="0.3">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Adam Karnik</cp:lastModifiedBy>
  <cp:lastPrinted>2020-05-12T15:41:53Z</cp:lastPrinted>
  <dcterms:created xsi:type="dcterms:W3CDTF">2020-04-14T23:06:16Z</dcterms:created>
  <dcterms:modified xsi:type="dcterms:W3CDTF">2021-04-23T21:27:05Z</dcterms:modified>
</cp:coreProperties>
</file>