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 19\CA Premium Refund Survey\CA Premium Refund Survey - January - March 2021\CA Premium Refund FINAL Surveys Jan-March 2021\"/>
    </mc:Choice>
  </mc:AlternateContent>
  <xr:revisionPtr revIDLastSave="0" documentId="13_ncr:1_{2ADC53DB-5415-4270-97F0-A821A19B1635}" xr6:coauthVersionLast="45" xr6:coauthVersionMax="45" xr10:uidLastSave="{00000000-0000-0000-0000-000000000000}"/>
  <bookViews>
    <workbookView xWindow="-120" yWindow="-163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externalReferences>
    <externalReference r:id="rId9"/>
    <externalReference r:id="rId10"/>
  </externalReference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Period2">[1]LineInfo!$D$2:$D$5</definedName>
    <definedName name="Period3">[2]LineInfo!$D$2:$D$6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48" i="8" l="1"/>
  <c r="O49" i="8"/>
  <c r="O50" i="8"/>
  <c r="O51" i="8"/>
  <c r="O52" i="8"/>
  <c r="O53" i="8"/>
  <c r="O54" i="8"/>
  <c r="O17" i="8" l="1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48" i="8" l="1"/>
  <c r="A52" i="8"/>
  <c r="A49" i="8"/>
  <c r="A53" i="8"/>
  <c r="A50" i="8"/>
  <c r="A54" i="8"/>
  <c r="A51" i="8"/>
  <c r="A20" i="8"/>
  <c r="A24" i="8"/>
  <c r="A28" i="8"/>
  <c r="A32" i="8"/>
  <c r="A36" i="8"/>
  <c r="A40" i="8"/>
  <c r="A44" i="8"/>
  <c r="A17" i="8"/>
  <c r="A21" i="8"/>
  <c r="A25" i="8"/>
  <c r="A29" i="8"/>
  <c r="A33" i="8"/>
  <c r="A37" i="8"/>
  <c r="A41" i="8"/>
  <c r="A45" i="8"/>
  <c r="A39" i="8"/>
  <c r="A47" i="8"/>
  <c r="A18" i="8"/>
  <c r="A22" i="8"/>
  <c r="A26" i="8"/>
  <c r="A30" i="8"/>
  <c r="A34" i="8"/>
  <c r="A38" i="8"/>
  <c r="A42" i="8"/>
  <c r="A46" i="8"/>
  <c r="A19" i="8"/>
  <c r="A23" i="8"/>
  <c r="A27" i="8"/>
  <c r="A31" i="8"/>
  <c r="A35" i="8"/>
  <c r="A43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<sst xmlns="http://schemas.openxmlformats.org/spreadsheetml/2006/main" count="528" uniqueCount="369">
  <si>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</si>
  <si>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</si>
  <si>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</si>
  <si>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</si>
  <si>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</si>
  <si>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</si>
  <si>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</si>
  <si>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</si>
  <si>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</si>
  <si>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</si>
  <si>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</si>
  <si>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</si>
  <si>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</si>
  <si>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</si>
  <si>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</si>
  <si>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</si>
  <si>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</si>
  <si>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</si>
  <si>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</si>
  <si>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</si>
  <si>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</si>
  <si>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</si>
  <si>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</si>
  <si>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</si>
  <si>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</si>
  <si>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</si>
  <si>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</si>
  <si>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</si>
  <si>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</si>
  <si>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</si>
  <si>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</si>
  <si>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</si>
  <si>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</si>
  <si>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</si>
  <si>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</si>
  <si>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</si>
  <si>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</si>
  <si>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</si>
  <si>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</si>
  <si>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</si>
  <si>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</si>
  <si>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</si>
  <si>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</si>
  <si>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</si>
  <si>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</si>
  <si>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</si>
  <si>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</si>
  <si>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</si>
  <si>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</si>
  <si>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</si>
  <si>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</si>
  <si>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</si>
  <si>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</si>
  <si>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</si>
  <si>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</si>
  <si>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</si>
  <si>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</si>
  <si>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</si>
  <si>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</si>
  <si>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</si>
  <si>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</si>
  <si>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</si>
  <si>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</si>
  <si>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</si>
  <si>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</si>
  <si>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</si>
  <si>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</si>
  <si>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</si>
  <si>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</si>
  <si>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</si>
  <si>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</si>
  <si>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</si>
  <si>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</si>
  <si>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</si>
  <si>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</si>
  <si>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</si>
  <si>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</si>
  <si>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</si>
  <si>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</si>
  <si>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</si>
  <si>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</si>
  <si>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</si>
  <si>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</si>
  <si>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</si>
  <si>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</si>
  <si>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</si>
  <si>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</si>
  <si>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</si>
  <si>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</si>
  <si>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</si>
  <si>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</si>
  <si>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</si>
  <si>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</si>
  <si>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</si>
  <si>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</si>
  <si>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</si>
  <si>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</si>
  <si>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</si>
  <si>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</si>
  <si>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</si>
  <si>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</si>
  <si>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</si>
  <si>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</si>
  <si>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</si>
  <si>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</si>
  <si>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</si>
  <si>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</si>
  <si>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</si>
  <si>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</si>
  <si>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</si>
  <si>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</si>
  <si>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</si>
  <si>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</si>
  <si>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</si>
  <si>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</si>
  <si>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</si>
  <si>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</si>
  <si>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</si>
  <si>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</si>
  <si>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</si>
  <si>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</si>
  <si>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</si>
  <si>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</si>
  <si>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</si>
  <si>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</si>
  <si>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</si>
  <si>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</si>
  <si>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</si>
  <si>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</si>
  <si>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</si>
  <si>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</si>
  <si>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</si>
  <si>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</si>
  <si>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</si>
  <si>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</si>
  <si>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</si>
  <si>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</si>
  <si>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</si>
  <si>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</si>
  <si>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</si>
  <si>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</si>
  <si>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</si>
  <si>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</si>
  <si>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</si>
  <si>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</si>
  <si>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</si>
  <si>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</si>
  <si>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</si>
  <si>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</si>
  <si>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</si>
  <si>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</si>
  <si>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</si>
  <si>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</si>
  <si>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</si>
  <si>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</si>
  <si>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</si>
  <si>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</si>
  <si>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</si>
  <si>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</si>
  <si>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</si>
  <si>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</si>
  <si>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</si>
  <si>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</si>
  <si>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</si>
  <si>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</si>
  <si>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</si>
  <si>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</si>
  <si>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</si>
  <si>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</si>
  <si>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</si>
  <si>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</si>
  <si>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</si>
  <si>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</si>
  <si>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</si>
  <si>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</si>
  <si>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</si>
  <si>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</si>
  <si>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</si>
  <si>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</si>
  <si>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</si>
  <si>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</si>
  <si>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</si>
  <si>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</si>
  <si>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</si>
  <si>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</si>
  <si>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</si>
  <si>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</si>
  <si>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</si>
  <si>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</si>
  <si>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</si>
  <si>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</si>
  <si>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</si>
  <si>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</si>
  <si>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</si>
  <si>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</si>
  <si>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</si>
  <si>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</si>
  <si>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</si>
  <si>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</si>
  <si>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</si>
  <si>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</si>
  <si>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</si>
  <si>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</si>
  <si>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</si>
  <si>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</si>
  <si>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</si>
  <si>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</si>
  <si>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</si>
  <si>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</si>
  <si>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</si>
  <si>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</si>
  <si>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</si>
  <si>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</si>
  <si>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</si>
  <si>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</si>
  <si>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</si>
  <si>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</si>
  <si>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</si>
  <si>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</si>
  <si>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</si>
  <si>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</si>
  <si>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</si>
  <si>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</si>
  <si>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</si>
  <si>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</si>
  <si>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</si>
  <si>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</si>
  <si>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</si>
  <si>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</si>
  <si>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</si>
  <si>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</si>
  <si>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</si>
  <si>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</si>
  <si>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</si>
  <si>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</si>
  <si>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</si>
  <si>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</si>
  <si>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</si>
  <si>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</si>
  <si>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</si>
  <si>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</si>
  <si>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</si>
  <si>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</si>
  <si>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</si>
  <si>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</si>
  <si>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</si>
  <si>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</si>
  <si>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</si>
  <si>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</si>
  <si>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</si>
  <si>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</si>
  <si>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</si>
  <si>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</si>
  <si>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</si>
  <si>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</si>
  <si>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</si>
  <si>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</si>
  <si>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</si>
  <si>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</si>
  <si>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</si>
  <si>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</si>
  <si>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</si>
  <si>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</si>
  <si>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</si>
  <si>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</si>
  <si>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</si>
  <si>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</si>
  <si>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</si>
  <si>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</si>
  <si>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</si>
  <si>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</si>
  <si>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</si>
  <si>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</si>
  <si>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</si>
  <si>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</si>
  <si>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</si>
  <si>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</si>
  <si>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</si>
  <si>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</si>
  <si>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</si>
  <si>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</si>
  <si>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</si>
  <si>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</si>
  <si>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</si>
  <si>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</si>
  <si>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</si>
  <si>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</si>
  <si>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</si>
  <si>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</si>
  <si>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</si>
  <si>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</si>
  <si>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</si>
  <si>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</si>
  <si>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</si>
  <si>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</si>
  <si>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</si>
  <si>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</si>
  <si>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</si>
  <si>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</si>
  <si>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</si>
  <si>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</si>
  <si>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</si>
  <si>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</si>
  <si>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</si>
  <si>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</si>
  <si>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</si>
  <si>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</si>
  <si>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</si>
  <si>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</si>
  <si>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</si>
  <si>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</si>
  <si>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</si>
  <si>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</si>
  <si>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</si>
  <si>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</si>
  <si>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</si>
  <si>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</si>
  <si>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</si>
  <si>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</si>
  <si>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</si>
  <si>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</si>
  <si>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</si>
  <si>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</si>
  <si>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</si>
  <si>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</si>
  <si>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</si>
  <si>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</si>
  <si>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</si>
  <si>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</si>
  <si>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</si>
  <si>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</si>
  <si>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</si>
  <si>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</si>
  <si>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</si>
  <si>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</si>
  <si>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</si>
  <si>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</si>
  <si>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</si>
  <si>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</si>
  <si>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</si>
  <si>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</si>
  <si>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</si>
  <si>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</si>
  <si>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</si>
  <si>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</si>
  <si>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</si>
  <si>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</si>
  <si>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</si>
  <si>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</si>
  <si>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</si>
  <si>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</si>
  <si>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</si>
  <si>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</si>
  <si>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Chubb</t>
  </si>
  <si>
    <t>0626</t>
  </si>
  <si>
    <t>436 Walnut Street</t>
  </si>
  <si>
    <t>Philadelphia</t>
  </si>
  <si>
    <t>Kashyap Saraiya</t>
  </si>
  <si>
    <t>908-572-5063</t>
  </si>
  <si>
    <t>Senior Vice President</t>
  </si>
  <si>
    <t>Kashyap.Saraiya@chubb.com</t>
  </si>
  <si>
    <t>Christian Holmwood</t>
  </si>
  <si>
    <t>215-640-4904</t>
  </si>
  <si>
    <t>Senior Manager, Regulatory Affairs</t>
  </si>
  <si>
    <t>Christian.Holmwood@chubb.com</t>
  </si>
  <si>
    <t>Chubb National Insurance Company</t>
  </si>
  <si>
    <t xml:space="preserve">21-1248, 21-1248-A, 21-1248-B, 21-1248-C, 21-1248-D, 21-1248-E, 21-1248-F, 21-1248-G, 21-1248-H, 21-1248-I, 21-1248-J, 21-1248-K, 21-1248-L, 21-1248-M
</t>
  </si>
  <si>
    <t>All lines of business for all size businesses are evaluating Insureds’ requests to adjust coverage, and will consider requests for reductions in exposures. 
In addition, please note the following:
• Workers’ Compensation Insurance:
Any reduction in exposure would be captured during the annual premium audit process. 
Other lines of business for which Chubb has not seen a reduction in exposures due to the COVID-19 pandemic include:  Property Insurance, Environmental Insurance, Financial Lines, Inland Marine, and Ocean Marine.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</si>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</sst>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6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7" fontId="42" fillId="0" borderId="10" xfId="3" applyNumberFormat="1" applyFont="1" applyFill="1" applyBorder="1" applyAlignment="1">
      <alignment horizontal="right" wrapText="1"/>
    </xf>
    <xf numFmtId="49" fontId="25" fillId="0" borderId="10" xfId="7" applyNumberFormat="1" applyFont="1" applyBorder="1" applyAlignment="1">
      <alignment horizontal="left" wrapText="1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checked="Checked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23</xdr:row>
          <xdr:rowOff>107950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482600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482600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482600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482600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482600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482600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482600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482600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482600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482600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482600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482600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482600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482600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482600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482600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482600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482600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482600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482600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482600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482600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482600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482600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482600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482600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482600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482600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482600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482600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482600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482600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482600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482600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482600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482600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482600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482600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482600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482600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482600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482600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482600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482600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482600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482600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482600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482600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482600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482600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482600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482600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482600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482600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482600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482600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482600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482600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482600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482600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482600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482600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482600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482600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482600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482600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482600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482600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482600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482600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482600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482600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482600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482600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482600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482600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482600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482600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482600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482600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482600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482600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482600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482600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501650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6350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539750</xdr:colOff>
          <xdr:row>55</xdr:row>
          <xdr:rowOff>6350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25400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482600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25400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25400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482600</xdr:colOff>
          <xdr:row>73</xdr:row>
          <xdr:rowOff>25400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482600</xdr:colOff>
          <xdr:row>73</xdr:row>
          <xdr:rowOff>25400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482600</xdr:colOff>
          <xdr:row>73</xdr:row>
          <xdr:rowOff>25400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482600</xdr:colOff>
          <xdr:row>73</xdr:row>
          <xdr:rowOff>25400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63500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82550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82550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82550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82550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82550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82550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82550</xdr:colOff>
          <xdr:row>17</xdr:row>
          <xdr:rowOff>44450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82550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82550</xdr:colOff>
          <xdr:row>26</xdr:row>
          <xdr:rowOff>6350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82550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482600</xdr:colOff>
          <xdr:row>81</xdr:row>
          <xdr:rowOff>38101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482600</xdr:colOff>
          <xdr:row>81</xdr:row>
          <xdr:rowOff>38101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482600</xdr:colOff>
          <xdr:row>81</xdr:row>
          <xdr:rowOff>38101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482600</xdr:colOff>
          <xdr:row>81</xdr:row>
          <xdr:rowOff>38101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482600</xdr:colOff>
          <xdr:row>81</xdr:row>
          <xdr:rowOff>38101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482600</xdr:colOff>
          <xdr:row>81</xdr:row>
          <xdr:rowOff>38101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482600</xdr:colOff>
          <xdr:row>81</xdr:row>
          <xdr:rowOff>38101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482600</xdr:colOff>
          <xdr:row>81</xdr:row>
          <xdr:rowOff>38101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482600</xdr:colOff>
          <xdr:row>81</xdr:row>
          <xdr:rowOff>38101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482600</xdr:colOff>
          <xdr:row>81</xdr:row>
          <xdr:rowOff>38101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482600</xdr:colOff>
          <xdr:row>81</xdr:row>
          <xdr:rowOff>38101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482600</xdr:colOff>
          <xdr:row>81</xdr:row>
          <xdr:rowOff>38101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482600</xdr:colOff>
          <xdr:row>81</xdr:row>
          <xdr:rowOff>38101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482600</xdr:colOff>
          <xdr:row>81</xdr:row>
          <xdr:rowOff>38101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482600</xdr:colOff>
          <xdr:row>82</xdr:row>
          <xdr:rowOff>6350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482600</xdr:colOff>
          <xdr:row>82</xdr:row>
          <xdr:rowOff>6350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482600</xdr:colOff>
          <xdr:row>82</xdr:row>
          <xdr:rowOff>6350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482600</xdr:colOff>
          <xdr:row>82</xdr:row>
          <xdr:rowOff>6350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482600</xdr:colOff>
          <xdr:row>82</xdr:row>
          <xdr:rowOff>6350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482600</xdr:colOff>
          <xdr:row>82</xdr:row>
          <xdr:rowOff>6350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482600</xdr:colOff>
          <xdr:row>82</xdr:row>
          <xdr:rowOff>6350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482600</xdr:colOff>
          <xdr:row>82</xdr:row>
          <xdr:rowOff>6350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482600</xdr:colOff>
          <xdr:row>82</xdr:row>
          <xdr:rowOff>6350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482600</xdr:colOff>
          <xdr:row>82</xdr:row>
          <xdr:rowOff>6350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482600</xdr:colOff>
          <xdr:row>82</xdr:row>
          <xdr:rowOff>6350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482600</xdr:colOff>
          <xdr:row>82</xdr:row>
          <xdr:rowOff>6350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482600</xdr:colOff>
          <xdr:row>82</xdr:row>
          <xdr:rowOff>6350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482600</xdr:colOff>
          <xdr:row>82</xdr:row>
          <xdr:rowOff>6350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482600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482600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482600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482600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482600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482600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482600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482600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482600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482600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482600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482600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482600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482600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482600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482600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482600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482600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482600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482600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482600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482600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482600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482600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482600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482600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482600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482600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101600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25400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482600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406400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482600</xdr:colOff>
          <xdr:row>47</xdr:row>
          <xdr:rowOff>25400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482600</xdr:colOff>
          <xdr:row>47</xdr:row>
          <xdr:rowOff>25400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482600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25400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482600</xdr:colOff>
          <xdr:row>47</xdr:row>
          <xdr:rowOff>63500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ompetitive%20Analytics\LukeW\SpecialProjects\Auto%20COVID19%20Credits\California\Round%203%20Refund%20work\CA%20DOI%20Covid19RptFormsJune2020%20-%20Fed%20Ins%20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ompetitive%20Analytics\LukeW\SpecialProjects\Auto%20COVID19%20Credits\California\Round%204%20Refund%20work\CA%20COVID-19%20Premium%20Refund%20Survey%20RptFormsDec2020%20Fed%20Ins%20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/>
      <sheetData sheetId="1"/>
      <sheetData sheetId="2"/>
      <sheetData sheetId="3"/>
      <sheetData sheetId="4">
        <row r="2">
          <cell r="D2" t="str">
            <v>June</v>
          </cell>
        </row>
        <row r="3">
          <cell r="D3" t="str">
            <v>July</v>
          </cell>
        </row>
        <row r="4">
          <cell r="D4" t="str">
            <v>August</v>
          </cell>
        </row>
        <row r="5">
          <cell r="D5" t="str">
            <v>Overall Totals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D2" t="str">
            <v>September</v>
          </cell>
        </row>
        <row r="3">
          <cell r="D3" t="str">
            <v>October</v>
          </cell>
        </row>
        <row r="4">
          <cell r="D4" t="str">
            <v>November</v>
          </cell>
        </row>
        <row r="5">
          <cell r="D5" t="str">
            <v>December</v>
          </cell>
        </row>
        <row r="6">
          <cell r="D6" t="str">
            <v>Overall Totals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hristian.Holmwood@chubb.com" TargetMode="External"/><Relationship Id="rId1" Type="http://schemas.openxmlformats.org/officeDocument/2006/relationships/hyperlink" Target="mailto:Kashyap.Saraiya@chubb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6" t="s">
        <v>19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</row>
    <row r="3" spans="1:21" s="9" customFormat="1" ht="20" x14ac:dyDescent="0.4">
      <c r="A3" s="346" t="s">
        <v>42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7" t="s">
        <v>349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35">
      <c r="A6" s="347" t="s">
        <v>98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89" t="s">
        <v>365</v>
      </c>
      <c r="C9" s="264"/>
      <c r="D9" s="264"/>
      <c r="E9" s="264"/>
      <c r="F9" s="264"/>
      <c r="G9" s="264"/>
      <c r="H9" s="264"/>
      <c r="I9" s="264"/>
      <c r="J9" s="14"/>
      <c r="K9" s="15"/>
      <c r="L9" s="337">
        <v>10052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8"/>
      <c r="J10" s="349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89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337" t="s">
        <v>354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9"/>
      <c r="J14" s="349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89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89" t="s">
        <v>356</v>
      </c>
      <c r="C20" s="264"/>
      <c r="D20" s="264"/>
      <c r="E20" s="264"/>
      <c r="F20" s="264"/>
      <c r="G20" s="264"/>
      <c r="H20" s="24"/>
      <c r="I20" s="290" t="s">
        <v>272</v>
      </c>
      <c r="J20" s="125"/>
      <c r="K20" s="25"/>
      <c r="L20" s="154">
        <v>19106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1" t="s">
        <v>76</v>
      </c>
      <c r="C30" s="341"/>
      <c r="D30" s="341"/>
      <c r="E30" s="341"/>
      <c r="F30" s="341"/>
      <c r="G30" s="341"/>
      <c r="H30" s="341"/>
      <c r="I30" s="341"/>
      <c r="J30" s="341"/>
      <c r="K30" s="341"/>
      <c r="L30" s="341"/>
      <c r="M30" s="341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0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/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50" t="s">
        <v>38</v>
      </c>
      <c r="J36" s="350"/>
      <c r="K36" s="178"/>
      <c r="L36" s="350" t="s">
        <v>39</v>
      </c>
      <c r="M36" s="350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1" t="s">
        <v>359</v>
      </c>
      <c r="C38" s="267"/>
      <c r="D38" s="267"/>
      <c r="E38" s="267"/>
      <c r="F38" s="267"/>
      <c r="G38" s="267"/>
      <c r="H38" s="33"/>
      <c r="I38" s="338" t="s">
        <v>360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0" t="s">
        <v>41</v>
      </c>
      <c r="J39" s="350"/>
      <c r="K39" s="350"/>
      <c r="L39" s="350"/>
      <c r="M39" s="350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0" t="s">
        <v>361</v>
      </c>
      <c r="C42" s="264"/>
      <c r="D42" s="264"/>
      <c r="E42" s="264"/>
      <c r="F42" s="264"/>
      <c r="G42" s="264"/>
      <c r="H42" s="36"/>
      <c r="I42" s="280" t="s">
        <v>362</v>
      </c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89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3" t="s">
        <v>344</v>
      </c>
      <c r="B52" s="344"/>
      <c r="C52" s="344"/>
      <c r="D52" s="344"/>
      <c r="E52" s="344"/>
      <c r="F52" s="344"/>
      <c r="G52" s="344"/>
      <c r="H52" s="344"/>
      <c r="I52" s="344"/>
      <c r="J52" s="344"/>
      <c r="K52" s="344"/>
      <c r="L52" s="344"/>
      <c r="M52" s="344"/>
      <c r="N52" s="345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2" t="s">
        <v>170</v>
      </c>
      <c r="C54" s="342"/>
      <c r="D54" s="342"/>
      <c r="E54" s="342"/>
      <c r="F54" s="342"/>
      <c r="G54" s="342"/>
      <c r="H54" s="342"/>
      <c r="I54" s="342"/>
      <c r="J54" s="342"/>
      <c r="K54" s="342"/>
      <c r="L54" s="342"/>
      <c r="M54" s="342"/>
      <c r="N54" s="33"/>
    </row>
    <row r="55" spans="1:14" ht="12.75" customHeight="1" x14ac:dyDescent="0.25">
      <c r="B55" s="342"/>
      <c r="C55" s="342"/>
      <c r="D55" s="342"/>
      <c r="E55" s="342"/>
      <c r="F55" s="342"/>
      <c r="G55" s="342"/>
      <c r="H55" s="342"/>
      <c r="I55" s="342"/>
      <c r="J55" s="342"/>
      <c r="K55" s="342"/>
      <c r="L55" s="342"/>
      <c r="M55" s="342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72D173F3-99EB-4A05-BAD3-307625B6541D}"/>
    <hyperlink ref="I46" r:id="rId2" xr:uid="{601EDADC-5F21-4421-AE1A-A2804D64AC7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23</xdr:row>
                    <xdr:rowOff>107950</xdr:rowOff>
                  </from>
                  <to>
                    <xdr:col>1</xdr:col>
                    <xdr:colOff>260350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G68" sqref="G68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5429687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5" t="s">
        <v>54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7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2" t="s">
        <v>314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4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Chubb National Insurance Company</v>
      </c>
      <c r="F4" s="335"/>
      <c r="G4" s="115"/>
      <c r="H4" s="115"/>
      <c r="I4" s="115"/>
      <c r="J4" s="116"/>
      <c r="L4" s="76" t="s">
        <v>55</v>
      </c>
      <c r="M4" s="164">
        <f>'Cover Page'!L9</f>
        <v>10052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Chubb</v>
      </c>
      <c r="F6" s="335"/>
      <c r="G6" s="115"/>
      <c r="H6" s="115"/>
      <c r="I6" s="115"/>
      <c r="J6" s="116"/>
      <c r="L6" s="76" t="s">
        <v>56</v>
      </c>
      <c r="M6" s="164" t="str">
        <f>'Cover Page'!L13</f>
        <v>0626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9"/>
      <c r="F19" s="360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1"/>
      <c r="F20" s="362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8" t="s">
        <v>351</v>
      </c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5" t="s">
        <v>315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0">
        <f>N35*1</f>
        <v>1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3" t="s">
        <v>366</v>
      </c>
      <c r="F37" s="364"/>
      <c r="G37" s="226"/>
      <c r="H37" s="226"/>
      <c r="I37" s="226"/>
      <c r="J37" s="226"/>
      <c r="K37" s="226"/>
      <c r="L37" s="101"/>
    </row>
    <row r="38" spans="1:39" ht="26.5" customHeight="1" x14ac:dyDescent="0.3">
      <c r="A38" s="99"/>
      <c r="B38" s="68"/>
      <c r="C38" s="103"/>
      <c r="D38" s="102"/>
      <c r="E38" s="365"/>
      <c r="F38" s="366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1" t="s">
        <v>184</v>
      </c>
      <c r="V41" s="351"/>
      <c r="W41" s="351"/>
      <c r="X41" s="351"/>
      <c r="Y41" s="351"/>
      <c r="Z41" s="351"/>
      <c r="AA41" s="351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295</v>
      </c>
      <c r="C42" s="85"/>
      <c r="D42" s="85"/>
      <c r="E42" s="85"/>
      <c r="F42" s="85"/>
      <c r="G42" s="351" t="s">
        <v>299</v>
      </c>
      <c r="H42" s="351"/>
      <c r="I42" s="351"/>
      <c r="J42" s="351"/>
      <c r="K42" s="351"/>
      <c r="L42" s="351"/>
      <c r="M42" s="351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1" t="s">
        <v>184</v>
      </c>
      <c r="V51" s="351"/>
      <c r="W51" s="351"/>
      <c r="X51" s="351"/>
      <c r="Y51" s="351"/>
      <c r="Z51" s="351"/>
      <c r="AA51" s="351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295</v>
      </c>
      <c r="C53" s="92"/>
      <c r="D53" s="92"/>
      <c r="E53" s="92"/>
      <c r="F53" s="92"/>
      <c r="G53" s="351" t="s">
        <v>299</v>
      </c>
      <c r="H53" s="351"/>
      <c r="I53" s="351"/>
      <c r="J53" s="351"/>
      <c r="K53" s="351"/>
      <c r="L53" s="351"/>
      <c r="M53" s="351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34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1" t="s">
        <v>299</v>
      </c>
      <c r="H65" s="351"/>
      <c r="I65" s="351"/>
      <c r="J65" s="351"/>
      <c r="K65" s="351"/>
      <c r="L65" s="351"/>
      <c r="M65" s="351"/>
      <c r="N65" s="142"/>
      <c r="O65" s="142"/>
      <c r="P65" s="142"/>
      <c r="Q65" s="142"/>
      <c r="R65" s="142"/>
      <c r="S65" s="142"/>
      <c r="T65" s="142"/>
      <c r="U65" s="351" t="s">
        <v>184</v>
      </c>
      <c r="V65" s="351"/>
      <c r="W65" s="351"/>
      <c r="X65" s="351"/>
      <c r="Y65" s="351"/>
      <c r="Z65" s="351"/>
      <c r="AA65" s="351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x14ac:dyDescent="0.3">
      <c r="A68" s="73"/>
      <c r="B68" s="75"/>
      <c r="C68" s="92" t="s">
        <v>72</v>
      </c>
      <c r="D68" s="66" t="s">
        <v>301</v>
      </c>
      <c r="E68" s="92"/>
      <c r="F68" s="92"/>
      <c r="G68" s="339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302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1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1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1" t="s">
        <v>184</v>
      </c>
      <c r="V75" s="351"/>
      <c r="W75" s="351"/>
      <c r="X75" s="351"/>
      <c r="Y75" s="351"/>
      <c r="Z75" s="351"/>
      <c r="AA75" s="351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337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336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338</v>
      </c>
      <c r="C79" s="75"/>
      <c r="D79" s="75"/>
      <c r="E79" s="91"/>
      <c r="F79" s="75"/>
      <c r="G79" s="351" t="s">
        <v>299</v>
      </c>
      <c r="H79" s="351"/>
      <c r="I79" s="351"/>
      <c r="J79" s="351"/>
      <c r="K79" s="351"/>
      <c r="L79" s="351"/>
      <c r="M79" s="351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1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1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1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1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1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1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1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1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N46" sqref="N46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5" t="s">
        <v>234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7"/>
    </row>
    <row r="2" spans="1:14" ht="23.25" customHeight="1" x14ac:dyDescent="0.35">
      <c r="A2" s="352" t="s">
        <v>314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4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Chubb National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10052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Chubb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0626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7" t="s">
        <v>367</v>
      </c>
      <c r="D14" s="368"/>
      <c r="E14" s="368"/>
      <c r="F14" s="368"/>
      <c r="G14" s="368"/>
      <c r="H14" s="368"/>
      <c r="I14" s="368"/>
      <c r="J14" s="368"/>
      <c r="K14" s="368"/>
      <c r="L14" s="368"/>
      <c r="M14" s="369"/>
      <c r="N14" s="259"/>
    </row>
    <row r="15" spans="1:14" x14ac:dyDescent="0.35">
      <c r="A15" s="257"/>
      <c r="B15" s="259"/>
      <c r="C15" s="370"/>
      <c r="D15" s="371"/>
      <c r="E15" s="371"/>
      <c r="F15" s="371"/>
      <c r="G15" s="371"/>
      <c r="H15" s="371"/>
      <c r="I15" s="371"/>
      <c r="J15" s="371"/>
      <c r="K15" s="371"/>
      <c r="L15" s="371"/>
      <c r="M15" s="372"/>
      <c r="N15" s="259"/>
    </row>
    <row r="16" spans="1:14" x14ac:dyDescent="0.35">
      <c r="A16" s="257"/>
      <c r="B16" s="259"/>
      <c r="C16" s="370"/>
      <c r="D16" s="371"/>
      <c r="E16" s="371"/>
      <c r="F16" s="371"/>
      <c r="G16" s="371"/>
      <c r="H16" s="371"/>
      <c r="I16" s="371"/>
      <c r="J16" s="371"/>
      <c r="K16" s="371"/>
      <c r="L16" s="371"/>
      <c r="M16" s="372"/>
      <c r="N16" s="259"/>
    </row>
    <row r="17" spans="1:14" x14ac:dyDescent="0.35">
      <c r="A17" s="257"/>
      <c r="B17" s="259"/>
      <c r="C17" s="370"/>
      <c r="D17" s="371"/>
      <c r="E17" s="371"/>
      <c r="F17" s="371"/>
      <c r="G17" s="371"/>
      <c r="H17" s="371"/>
      <c r="I17" s="371"/>
      <c r="J17" s="371"/>
      <c r="K17" s="371"/>
      <c r="L17" s="371"/>
      <c r="M17" s="372"/>
      <c r="N17" s="259"/>
    </row>
    <row r="18" spans="1:14" x14ac:dyDescent="0.35">
      <c r="A18" s="257"/>
      <c r="B18" s="259"/>
      <c r="C18" s="370"/>
      <c r="D18" s="371"/>
      <c r="E18" s="371"/>
      <c r="F18" s="371"/>
      <c r="G18" s="371"/>
      <c r="H18" s="371"/>
      <c r="I18" s="371"/>
      <c r="J18" s="371"/>
      <c r="K18" s="371"/>
      <c r="L18" s="371"/>
      <c r="M18" s="372"/>
      <c r="N18" s="259"/>
    </row>
    <row r="19" spans="1:14" x14ac:dyDescent="0.35">
      <c r="A19" s="257"/>
      <c r="B19" s="259"/>
      <c r="C19" s="370"/>
      <c r="D19" s="371"/>
      <c r="E19" s="371"/>
      <c r="F19" s="371"/>
      <c r="G19" s="371"/>
      <c r="H19" s="371"/>
      <c r="I19" s="371"/>
      <c r="J19" s="371"/>
      <c r="K19" s="371"/>
      <c r="L19" s="371"/>
      <c r="M19" s="372"/>
      <c r="N19" s="259"/>
    </row>
    <row r="20" spans="1:14" x14ac:dyDescent="0.35">
      <c r="A20" s="257"/>
      <c r="B20" s="259"/>
      <c r="C20" s="370"/>
      <c r="D20" s="371"/>
      <c r="E20" s="371"/>
      <c r="F20" s="371"/>
      <c r="G20" s="371"/>
      <c r="H20" s="371"/>
      <c r="I20" s="371"/>
      <c r="J20" s="371"/>
      <c r="K20" s="371"/>
      <c r="L20" s="371"/>
      <c r="M20" s="372"/>
      <c r="N20" s="259"/>
    </row>
    <row r="21" spans="1:14" x14ac:dyDescent="0.35">
      <c r="A21" s="257"/>
      <c r="B21" s="259"/>
      <c r="C21" s="370"/>
      <c r="D21" s="371"/>
      <c r="E21" s="371"/>
      <c r="F21" s="371"/>
      <c r="G21" s="371"/>
      <c r="H21" s="371"/>
      <c r="I21" s="371"/>
      <c r="J21" s="371"/>
      <c r="K21" s="371"/>
      <c r="L21" s="371"/>
      <c r="M21" s="372"/>
      <c r="N21" s="259"/>
    </row>
    <row r="22" spans="1:14" x14ac:dyDescent="0.35">
      <c r="A22" s="257"/>
      <c r="B22" s="259"/>
      <c r="C22" s="370"/>
      <c r="D22" s="371"/>
      <c r="E22" s="371"/>
      <c r="F22" s="371"/>
      <c r="G22" s="371"/>
      <c r="H22" s="371"/>
      <c r="I22" s="371"/>
      <c r="J22" s="371"/>
      <c r="K22" s="371"/>
      <c r="L22" s="371"/>
      <c r="M22" s="372"/>
      <c r="N22" s="259"/>
    </row>
    <row r="23" spans="1:14" ht="328.5" customHeight="1" x14ac:dyDescent="0.35">
      <c r="A23" s="257"/>
      <c r="B23" s="259"/>
      <c r="C23" s="373"/>
      <c r="D23" s="374"/>
      <c r="E23" s="374"/>
      <c r="F23" s="374"/>
      <c r="G23" s="374"/>
      <c r="H23" s="374"/>
      <c r="I23" s="374"/>
      <c r="J23" s="374"/>
      <c r="K23" s="374"/>
      <c r="L23" s="374"/>
      <c r="M23" s="375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7" t="s">
        <v>368</v>
      </c>
      <c r="D33" s="368"/>
      <c r="E33" s="368"/>
      <c r="F33" s="368"/>
      <c r="G33" s="368"/>
      <c r="H33" s="368"/>
      <c r="I33" s="368"/>
      <c r="J33" s="368"/>
      <c r="K33" s="368"/>
      <c r="L33" s="368"/>
      <c r="M33" s="369"/>
      <c r="N33" s="259"/>
    </row>
    <row r="34" spans="1:14" x14ac:dyDescent="0.35">
      <c r="A34" s="257"/>
      <c r="B34" s="258"/>
      <c r="C34" s="370"/>
      <c r="D34" s="371"/>
      <c r="E34" s="371"/>
      <c r="F34" s="371"/>
      <c r="G34" s="371"/>
      <c r="H34" s="371"/>
      <c r="I34" s="371"/>
      <c r="J34" s="371"/>
      <c r="K34" s="371"/>
      <c r="L34" s="371"/>
      <c r="M34" s="372"/>
      <c r="N34" s="259"/>
    </row>
    <row r="35" spans="1:14" x14ac:dyDescent="0.35">
      <c r="A35" s="257"/>
      <c r="B35" s="258"/>
      <c r="C35" s="370"/>
      <c r="D35" s="371"/>
      <c r="E35" s="371"/>
      <c r="F35" s="371"/>
      <c r="G35" s="371"/>
      <c r="H35" s="371"/>
      <c r="I35" s="371"/>
      <c r="J35" s="371"/>
      <c r="K35" s="371"/>
      <c r="L35" s="371"/>
      <c r="M35" s="372"/>
      <c r="N35" s="259"/>
    </row>
    <row r="36" spans="1:14" x14ac:dyDescent="0.35">
      <c r="A36" s="257"/>
      <c r="B36" s="258"/>
      <c r="C36" s="370"/>
      <c r="D36" s="371"/>
      <c r="E36" s="371"/>
      <c r="F36" s="371"/>
      <c r="G36" s="371"/>
      <c r="H36" s="371"/>
      <c r="I36" s="371"/>
      <c r="J36" s="371"/>
      <c r="K36" s="371"/>
      <c r="L36" s="371"/>
      <c r="M36" s="372"/>
      <c r="N36" s="259"/>
    </row>
    <row r="37" spans="1:14" x14ac:dyDescent="0.35">
      <c r="A37" s="257"/>
      <c r="B37" s="258"/>
      <c r="C37" s="370"/>
      <c r="D37" s="371"/>
      <c r="E37" s="371"/>
      <c r="F37" s="371"/>
      <c r="G37" s="371"/>
      <c r="H37" s="371"/>
      <c r="I37" s="371"/>
      <c r="J37" s="371"/>
      <c r="K37" s="371"/>
      <c r="L37" s="371"/>
      <c r="M37" s="372"/>
      <c r="N37" s="259"/>
    </row>
    <row r="38" spans="1:14" x14ac:dyDescent="0.35">
      <c r="A38" s="257"/>
      <c r="B38" s="258"/>
      <c r="C38" s="370"/>
      <c r="D38" s="371"/>
      <c r="E38" s="371"/>
      <c r="F38" s="371"/>
      <c r="G38" s="371"/>
      <c r="H38" s="371"/>
      <c r="I38" s="371"/>
      <c r="J38" s="371"/>
      <c r="K38" s="371"/>
      <c r="L38" s="371"/>
      <c r="M38" s="372"/>
      <c r="N38" s="259"/>
    </row>
    <row r="39" spans="1:14" x14ac:dyDescent="0.35">
      <c r="A39" s="257"/>
      <c r="B39" s="258"/>
      <c r="C39" s="370"/>
      <c r="D39" s="371"/>
      <c r="E39" s="371"/>
      <c r="F39" s="371"/>
      <c r="G39" s="371"/>
      <c r="H39" s="371"/>
      <c r="I39" s="371"/>
      <c r="J39" s="371"/>
      <c r="K39" s="371"/>
      <c r="L39" s="371"/>
      <c r="M39" s="372"/>
      <c r="N39" s="259"/>
    </row>
    <row r="40" spans="1:14" x14ac:dyDescent="0.35">
      <c r="A40" s="257"/>
      <c r="B40" s="258"/>
      <c r="C40" s="370"/>
      <c r="D40" s="371"/>
      <c r="E40" s="371"/>
      <c r="F40" s="371"/>
      <c r="G40" s="371"/>
      <c r="H40" s="371"/>
      <c r="I40" s="371"/>
      <c r="J40" s="371"/>
      <c r="K40" s="371"/>
      <c r="L40" s="371"/>
      <c r="M40" s="372"/>
      <c r="N40" s="259"/>
    </row>
    <row r="41" spans="1:14" x14ac:dyDescent="0.35">
      <c r="A41" s="257"/>
      <c r="B41" s="258"/>
      <c r="C41" s="370"/>
      <c r="D41" s="371"/>
      <c r="E41" s="371"/>
      <c r="F41" s="371"/>
      <c r="G41" s="371"/>
      <c r="H41" s="371"/>
      <c r="I41" s="371"/>
      <c r="J41" s="371"/>
      <c r="K41" s="371"/>
      <c r="L41" s="371"/>
      <c r="M41" s="372"/>
      <c r="N41" s="259"/>
    </row>
    <row r="42" spans="1:14" x14ac:dyDescent="0.35">
      <c r="A42" s="257"/>
      <c r="B42" s="258"/>
      <c r="C42" s="370"/>
      <c r="D42" s="371"/>
      <c r="E42" s="371"/>
      <c r="F42" s="371"/>
      <c r="G42" s="371"/>
      <c r="H42" s="371"/>
      <c r="I42" s="371"/>
      <c r="J42" s="371"/>
      <c r="K42" s="371"/>
      <c r="L42" s="371"/>
      <c r="M42" s="372"/>
      <c r="N42" s="259"/>
    </row>
    <row r="43" spans="1:14" x14ac:dyDescent="0.35">
      <c r="A43" s="257"/>
      <c r="B43" s="258"/>
      <c r="C43" s="370"/>
      <c r="D43" s="371"/>
      <c r="E43" s="371"/>
      <c r="F43" s="371"/>
      <c r="G43" s="371"/>
      <c r="H43" s="371"/>
      <c r="I43" s="371"/>
      <c r="J43" s="371"/>
      <c r="K43" s="371"/>
      <c r="L43" s="371"/>
      <c r="M43" s="372"/>
      <c r="N43" s="259"/>
    </row>
    <row r="44" spans="1:14" x14ac:dyDescent="0.35">
      <c r="A44" s="257"/>
      <c r="B44" s="258"/>
      <c r="C44" s="370"/>
      <c r="D44" s="371"/>
      <c r="E44" s="371"/>
      <c r="F44" s="371"/>
      <c r="G44" s="371"/>
      <c r="H44" s="371"/>
      <c r="I44" s="371"/>
      <c r="J44" s="371"/>
      <c r="K44" s="371"/>
      <c r="L44" s="371"/>
      <c r="M44" s="372"/>
      <c r="N44" s="259"/>
    </row>
    <row r="45" spans="1:14" x14ac:dyDescent="0.35">
      <c r="A45" s="257"/>
      <c r="B45" s="258"/>
      <c r="C45" s="370"/>
      <c r="D45" s="371"/>
      <c r="E45" s="371"/>
      <c r="F45" s="371"/>
      <c r="G45" s="371"/>
      <c r="H45" s="371"/>
      <c r="I45" s="371"/>
      <c r="J45" s="371"/>
      <c r="K45" s="371"/>
      <c r="L45" s="371"/>
      <c r="M45" s="372"/>
      <c r="N45" s="259"/>
    </row>
    <row r="46" spans="1:14" x14ac:dyDescent="0.35">
      <c r="A46" s="257"/>
      <c r="B46" s="258"/>
      <c r="C46" s="370"/>
      <c r="D46" s="371"/>
      <c r="E46" s="371"/>
      <c r="F46" s="371"/>
      <c r="G46" s="371"/>
      <c r="H46" s="371"/>
      <c r="I46" s="371"/>
      <c r="J46" s="371"/>
      <c r="K46" s="371"/>
      <c r="L46" s="371"/>
      <c r="M46" s="372"/>
      <c r="N46" s="259"/>
    </row>
    <row r="47" spans="1:14" x14ac:dyDescent="0.35">
      <c r="A47" s="257"/>
      <c r="B47" s="258"/>
      <c r="C47" s="370"/>
      <c r="D47" s="371"/>
      <c r="E47" s="371"/>
      <c r="F47" s="371"/>
      <c r="G47" s="371"/>
      <c r="H47" s="371"/>
      <c r="I47" s="371"/>
      <c r="J47" s="371"/>
      <c r="K47" s="371"/>
      <c r="L47" s="371"/>
      <c r="M47" s="372"/>
      <c r="N47" s="259"/>
    </row>
    <row r="48" spans="1:14" x14ac:dyDescent="0.35">
      <c r="A48" s="257"/>
      <c r="B48" s="258"/>
      <c r="C48" s="370"/>
      <c r="D48" s="371"/>
      <c r="E48" s="371"/>
      <c r="F48" s="371"/>
      <c r="G48" s="371"/>
      <c r="H48" s="371"/>
      <c r="I48" s="371"/>
      <c r="J48" s="371"/>
      <c r="K48" s="371"/>
      <c r="L48" s="371"/>
      <c r="M48" s="372"/>
      <c r="N48" s="259"/>
    </row>
    <row r="49" spans="1:14" x14ac:dyDescent="0.35">
      <c r="A49" s="257"/>
      <c r="B49" s="258"/>
      <c r="C49" s="370"/>
      <c r="D49" s="371"/>
      <c r="E49" s="371"/>
      <c r="F49" s="371"/>
      <c r="G49" s="371"/>
      <c r="H49" s="371"/>
      <c r="I49" s="371"/>
      <c r="J49" s="371"/>
      <c r="K49" s="371"/>
      <c r="L49" s="371"/>
      <c r="M49" s="372"/>
      <c r="N49" s="259"/>
    </row>
    <row r="50" spans="1:14" x14ac:dyDescent="0.35">
      <c r="A50" s="257"/>
      <c r="B50" s="258"/>
      <c r="C50" s="370"/>
      <c r="D50" s="371"/>
      <c r="E50" s="371"/>
      <c r="F50" s="371"/>
      <c r="G50" s="371"/>
      <c r="H50" s="371"/>
      <c r="I50" s="371"/>
      <c r="J50" s="371"/>
      <c r="K50" s="371"/>
      <c r="L50" s="371"/>
      <c r="M50" s="372"/>
      <c r="N50" s="259"/>
    </row>
    <row r="51" spans="1:14" x14ac:dyDescent="0.35">
      <c r="A51" s="257"/>
      <c r="B51" s="258"/>
      <c r="C51" s="370"/>
      <c r="D51" s="371"/>
      <c r="E51" s="371"/>
      <c r="F51" s="371"/>
      <c r="G51" s="371"/>
      <c r="H51" s="371"/>
      <c r="I51" s="371"/>
      <c r="J51" s="371"/>
      <c r="K51" s="371"/>
      <c r="L51" s="371"/>
      <c r="M51" s="372"/>
      <c r="N51" s="259"/>
    </row>
    <row r="52" spans="1:14" x14ac:dyDescent="0.35">
      <c r="A52" s="257"/>
      <c r="B52" s="258"/>
      <c r="C52" s="370"/>
      <c r="D52" s="371"/>
      <c r="E52" s="371"/>
      <c r="F52" s="371"/>
      <c r="G52" s="371"/>
      <c r="H52" s="371"/>
      <c r="I52" s="371"/>
      <c r="J52" s="371"/>
      <c r="K52" s="371"/>
      <c r="L52" s="371"/>
      <c r="M52" s="372"/>
      <c r="N52" s="259"/>
    </row>
    <row r="53" spans="1:14" x14ac:dyDescent="0.35">
      <c r="A53" s="257"/>
      <c r="B53" s="258"/>
      <c r="C53" s="370"/>
      <c r="D53" s="371"/>
      <c r="E53" s="371"/>
      <c r="F53" s="371"/>
      <c r="G53" s="371"/>
      <c r="H53" s="371"/>
      <c r="I53" s="371"/>
      <c r="J53" s="371"/>
      <c r="K53" s="371"/>
      <c r="L53" s="371"/>
      <c r="M53" s="372"/>
      <c r="N53" s="259"/>
    </row>
    <row r="54" spans="1:14" x14ac:dyDescent="0.35">
      <c r="A54" s="257"/>
      <c r="B54" s="258"/>
      <c r="C54" s="370"/>
      <c r="D54" s="371"/>
      <c r="E54" s="371"/>
      <c r="F54" s="371"/>
      <c r="G54" s="371"/>
      <c r="H54" s="371"/>
      <c r="I54" s="371"/>
      <c r="J54" s="371"/>
      <c r="K54" s="371"/>
      <c r="L54" s="371"/>
      <c r="M54" s="372"/>
      <c r="N54" s="259"/>
    </row>
    <row r="55" spans="1:14" x14ac:dyDescent="0.35">
      <c r="A55" s="257"/>
      <c r="B55" s="258"/>
      <c r="C55" s="370"/>
      <c r="D55" s="371"/>
      <c r="E55" s="371"/>
      <c r="F55" s="371"/>
      <c r="G55" s="371"/>
      <c r="H55" s="371"/>
      <c r="I55" s="371"/>
      <c r="J55" s="371"/>
      <c r="K55" s="371"/>
      <c r="L55" s="371"/>
      <c r="M55" s="372"/>
      <c r="N55" s="259"/>
    </row>
    <row r="56" spans="1:14" x14ac:dyDescent="0.35">
      <c r="A56" s="257"/>
      <c r="B56" s="258"/>
      <c r="C56" s="370"/>
      <c r="D56" s="371"/>
      <c r="E56" s="371"/>
      <c r="F56" s="371"/>
      <c r="G56" s="371"/>
      <c r="H56" s="371"/>
      <c r="I56" s="371"/>
      <c r="J56" s="371"/>
      <c r="K56" s="371"/>
      <c r="L56" s="371"/>
      <c r="M56" s="372"/>
      <c r="N56" s="259"/>
    </row>
    <row r="57" spans="1:14" x14ac:dyDescent="0.35">
      <c r="A57" s="257"/>
      <c r="B57" s="258"/>
      <c r="C57" s="370"/>
      <c r="D57" s="371"/>
      <c r="E57" s="371"/>
      <c r="F57" s="371"/>
      <c r="G57" s="371"/>
      <c r="H57" s="371"/>
      <c r="I57" s="371"/>
      <c r="J57" s="371"/>
      <c r="K57" s="371"/>
      <c r="L57" s="371"/>
      <c r="M57" s="372"/>
      <c r="N57" s="259"/>
    </row>
    <row r="58" spans="1:14" x14ac:dyDescent="0.35">
      <c r="A58" s="257"/>
      <c r="B58" s="258"/>
      <c r="C58" s="370"/>
      <c r="D58" s="371"/>
      <c r="E58" s="371"/>
      <c r="F58" s="371"/>
      <c r="G58" s="371"/>
      <c r="H58" s="371"/>
      <c r="I58" s="371"/>
      <c r="J58" s="371"/>
      <c r="K58" s="371"/>
      <c r="L58" s="371"/>
      <c r="M58" s="372"/>
      <c r="N58" s="259"/>
    </row>
    <row r="59" spans="1:14" x14ac:dyDescent="0.35">
      <c r="A59" s="257"/>
      <c r="B59" s="258"/>
      <c r="C59" s="370"/>
      <c r="D59" s="371"/>
      <c r="E59" s="371"/>
      <c r="F59" s="371"/>
      <c r="G59" s="371"/>
      <c r="H59" s="371"/>
      <c r="I59" s="371"/>
      <c r="J59" s="371"/>
      <c r="K59" s="371"/>
      <c r="L59" s="371"/>
      <c r="M59" s="372"/>
      <c r="N59" s="259"/>
    </row>
    <row r="60" spans="1:14" x14ac:dyDescent="0.35">
      <c r="A60" s="257"/>
      <c r="B60" s="258"/>
      <c r="C60" s="370"/>
      <c r="D60" s="371"/>
      <c r="E60" s="371"/>
      <c r="F60" s="371"/>
      <c r="G60" s="371"/>
      <c r="H60" s="371"/>
      <c r="I60" s="371"/>
      <c r="J60" s="371"/>
      <c r="K60" s="371"/>
      <c r="L60" s="371"/>
      <c r="M60" s="372"/>
      <c r="N60" s="259"/>
    </row>
    <row r="61" spans="1:14" x14ac:dyDescent="0.35">
      <c r="A61" s="257"/>
      <c r="B61" s="258"/>
      <c r="C61" s="370"/>
      <c r="D61" s="371"/>
      <c r="E61" s="371"/>
      <c r="F61" s="371"/>
      <c r="G61" s="371"/>
      <c r="H61" s="371"/>
      <c r="I61" s="371"/>
      <c r="J61" s="371"/>
      <c r="K61" s="371"/>
      <c r="L61" s="371"/>
      <c r="M61" s="372"/>
      <c r="N61" s="259"/>
    </row>
    <row r="62" spans="1:14" x14ac:dyDescent="0.35">
      <c r="A62" s="257"/>
      <c r="B62" s="258"/>
      <c r="C62" s="373"/>
      <c r="D62" s="374"/>
      <c r="E62" s="374"/>
      <c r="F62" s="374"/>
      <c r="G62" s="374"/>
      <c r="H62" s="374"/>
      <c r="I62" s="374"/>
      <c r="J62" s="374"/>
      <c r="K62" s="374"/>
      <c r="L62" s="374"/>
      <c r="M62" s="375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54"/>
  <sheetViews>
    <sheetView showGridLines="0" workbookViewId="0">
      <selection activeCell="A17" sqref="A17:XFD24"/>
    </sheetView>
  </sheetViews>
  <sheetFormatPr defaultColWidth="8.81640625" defaultRowHeight="15.5" x14ac:dyDescent="0.35"/>
  <cols>
    <col min="1" max="1" width="19" style="281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6" t="s">
        <v>19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70"/>
      <c r="O1" s="70"/>
      <c r="P1" s="70"/>
      <c r="Q1" s="71"/>
      <c r="R1" s="71"/>
    </row>
    <row r="2" spans="1:21" ht="26.25" customHeight="1" x14ac:dyDescent="0.5">
      <c r="A2" s="377" t="s">
        <v>18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71"/>
      <c r="O2" s="71"/>
      <c r="P2" s="71"/>
      <c r="Q2" s="71"/>
      <c r="R2" s="71"/>
    </row>
    <row r="3" spans="1:21" ht="17.5" x14ac:dyDescent="0.35">
      <c r="A3" s="347" t="str">
        <f>'Cover Page'!A5:N5</f>
        <v>For Reporting Period: January, February, and March 2021 and Overall Quarter Total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71"/>
      <c r="P3" s="71"/>
      <c r="Q3" s="71"/>
      <c r="R3" s="71"/>
    </row>
    <row r="4" spans="1:21" s="8" customFormat="1" ht="12" customHeight="1" thickBot="1" x14ac:dyDescent="0.3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3" t="s">
        <v>17</v>
      </c>
      <c r="B5" s="162" t="str">
        <f>'Cover Page'!B9</f>
        <v>Chubb National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2">
        <f>'Cover Page'!L9</f>
        <v>10052</v>
      </c>
      <c r="N5" s="2"/>
      <c r="O5" s="2"/>
      <c r="P5" s="2"/>
      <c r="Q5" s="2"/>
      <c r="R5" s="2"/>
    </row>
    <row r="6" spans="1:21" s="3" customFormat="1" ht="14" x14ac:dyDescent="0.3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3">
      <c r="A7" s="285" t="s">
        <v>20</v>
      </c>
      <c r="B7" s="163" t="str">
        <f>'Cover Page'!B13</f>
        <v>Chubb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4" t="str">
        <f>'Cover Page'!L13</f>
        <v>0626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35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35">
      <c r="A12" s="318"/>
      <c r="B12" s="299"/>
      <c r="C12" s="299"/>
      <c r="D12" s="299"/>
      <c r="E12" s="306"/>
      <c r="F12" s="300"/>
      <c r="G12" s="301" t="s">
        <v>78</v>
      </c>
      <c r="H12" s="307"/>
      <c r="I12" s="302" t="s">
        <v>16</v>
      </c>
      <c r="J12" s="302" t="s">
        <v>16</v>
      </c>
      <c r="K12" s="303" t="s">
        <v>15</v>
      </c>
      <c r="L12" s="304" t="s">
        <v>90</v>
      </c>
      <c r="M12" s="308"/>
    </row>
    <row r="13" spans="1:21" s="72" customFormat="1" ht="15" customHeight="1" x14ac:dyDescent="0.35">
      <c r="A13" s="318"/>
      <c r="B13" s="299" t="s">
        <v>215</v>
      </c>
      <c r="C13" s="299"/>
      <c r="D13" s="299"/>
      <c r="E13" s="299"/>
      <c r="F13" s="300" t="s">
        <v>14</v>
      </c>
      <c r="G13" s="301" t="s">
        <v>316</v>
      </c>
      <c r="H13" s="307"/>
      <c r="I13" s="302" t="s">
        <v>9</v>
      </c>
      <c r="J13" s="302" t="s">
        <v>9</v>
      </c>
      <c r="K13" s="303" t="s">
        <v>13</v>
      </c>
      <c r="L13" s="304" t="s">
        <v>317</v>
      </c>
      <c r="M13" s="309" t="s">
        <v>12</v>
      </c>
    </row>
    <row r="14" spans="1:21" s="72" customFormat="1" ht="15" customHeight="1" x14ac:dyDescent="0.35">
      <c r="A14" s="318"/>
      <c r="B14" s="299" t="s">
        <v>11</v>
      </c>
      <c r="C14" s="299"/>
      <c r="D14" s="299" t="s">
        <v>211</v>
      </c>
      <c r="E14" s="299" t="s">
        <v>216</v>
      </c>
      <c r="F14" s="300" t="s">
        <v>4</v>
      </c>
      <c r="G14" s="301" t="s">
        <v>10</v>
      </c>
      <c r="H14" s="301" t="s">
        <v>79</v>
      </c>
      <c r="I14" s="302" t="s">
        <v>173</v>
      </c>
      <c r="J14" s="302" t="s">
        <v>173</v>
      </c>
      <c r="K14" s="303" t="s">
        <v>8</v>
      </c>
      <c r="L14" s="304" t="s">
        <v>174</v>
      </c>
      <c r="M14" s="309" t="s">
        <v>7</v>
      </c>
    </row>
    <row r="15" spans="1:21" s="72" customFormat="1" ht="15" customHeight="1" thickBot="1" x14ac:dyDescent="0.4">
      <c r="A15" s="319" t="s">
        <v>176</v>
      </c>
      <c r="B15" s="310" t="s">
        <v>6</v>
      </c>
      <c r="C15" s="310" t="s">
        <v>208</v>
      </c>
      <c r="D15" s="310" t="s">
        <v>212</v>
      </c>
      <c r="E15" s="310" t="s">
        <v>209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77</v>
      </c>
      <c r="M15" s="316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4" customFormat="1" ht="16.5" customHeight="1" x14ac:dyDescent="0.3">
      <c r="A17" s="320">
        <f t="shared" ref="A17:A54" si="0">$M$5</f>
        <v>10052</v>
      </c>
      <c r="B17" s="317"/>
      <c r="C17" s="317"/>
      <c r="D17" s="317"/>
      <c r="E17" s="317"/>
      <c r="F17" s="322"/>
      <c r="G17" s="323"/>
      <c r="H17" s="324"/>
      <c r="I17" s="324"/>
      <c r="J17" s="324"/>
      <c r="K17" s="322"/>
      <c r="L17" s="321"/>
      <c r="M17" s="321"/>
      <c r="O17" s="294" t="str">
        <f t="shared" ref="O17:O54" si="1">IF(OR(B17="PPA", B17="CMP",B17="CML",B17="CMA",B17="WC",B17="MED"),B17,"ASLine")</f>
        <v>ASLine</v>
      </c>
    </row>
    <row r="18" spans="1:15" s="294" customFormat="1" ht="16.5" customHeight="1" x14ac:dyDescent="0.3">
      <c r="A18" s="320">
        <f t="shared" si="0"/>
        <v>10052</v>
      </c>
      <c r="B18" s="317"/>
      <c r="C18" s="317"/>
      <c r="D18" s="31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si="1"/>
        <v>ASLine</v>
      </c>
    </row>
    <row r="19" spans="1:15" s="294" customFormat="1" ht="16.5" customHeight="1" x14ac:dyDescent="0.3">
      <c r="A19" s="320">
        <f t="shared" si="0"/>
        <v>10052</v>
      </c>
      <c r="B19" s="317"/>
      <c r="C19" s="317"/>
      <c r="D19" s="31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1"/>
        <v>ASLine</v>
      </c>
    </row>
    <row r="20" spans="1:15" s="294" customFormat="1" ht="16.5" customHeight="1" x14ac:dyDescent="0.3">
      <c r="A20" s="320">
        <f t="shared" si="0"/>
        <v>10052</v>
      </c>
      <c r="B20" s="317"/>
      <c r="C20" s="317"/>
      <c r="D20" s="31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1"/>
        <v>ASLine</v>
      </c>
    </row>
    <row r="21" spans="1:15" s="294" customFormat="1" ht="16.5" customHeight="1" x14ac:dyDescent="0.3">
      <c r="A21" s="320">
        <f t="shared" si="0"/>
        <v>10052</v>
      </c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1"/>
        <v>ASLine</v>
      </c>
    </row>
    <row r="22" spans="1:15" s="294" customFormat="1" ht="16.5" customHeight="1" x14ac:dyDescent="0.3">
      <c r="A22" s="320">
        <f t="shared" si="0"/>
        <v>10052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3">
      <c r="A23" s="320">
        <f t="shared" si="0"/>
        <v>10052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3">
      <c r="A24" s="320">
        <f t="shared" si="0"/>
        <v>10052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3">
      <c r="A25" s="320">
        <f t="shared" si="0"/>
        <v>10052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3">
      <c r="A26" s="320">
        <f t="shared" si="0"/>
        <v>10052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3">
      <c r="A27" s="320">
        <f t="shared" si="0"/>
        <v>10052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3">
      <c r="A28" s="320">
        <f t="shared" si="0"/>
        <v>10052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3">
      <c r="A29" s="320">
        <f t="shared" si="0"/>
        <v>10052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3">
      <c r="A30" s="320">
        <f t="shared" si="0"/>
        <v>10052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3">
      <c r="A31" s="320">
        <f t="shared" si="0"/>
        <v>10052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3">
      <c r="A32" s="320">
        <f t="shared" si="0"/>
        <v>10052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4" x14ac:dyDescent="0.3">
      <c r="A33" s="320">
        <f t="shared" si="0"/>
        <v>10052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4" x14ac:dyDescent="0.3">
      <c r="A34" s="320">
        <f t="shared" si="0"/>
        <v>10052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4" x14ac:dyDescent="0.3">
      <c r="A35" s="320">
        <f t="shared" si="0"/>
        <v>10052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4" x14ac:dyDescent="0.3">
      <c r="A36" s="320">
        <f t="shared" si="0"/>
        <v>10052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4" x14ac:dyDescent="0.3">
      <c r="A37" s="320">
        <f t="shared" si="0"/>
        <v>10052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4" x14ac:dyDescent="0.3">
      <c r="A38" s="320">
        <f t="shared" si="0"/>
        <v>10052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4" x14ac:dyDescent="0.3">
      <c r="A39" s="320">
        <f t="shared" si="0"/>
        <v>10052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4" x14ac:dyDescent="0.3">
      <c r="A40" s="320">
        <f t="shared" si="0"/>
        <v>10052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ht="14" x14ac:dyDescent="0.3">
      <c r="A41" s="320">
        <f t="shared" si="0"/>
        <v>10052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ht="14" x14ac:dyDescent="0.3">
      <c r="A42" s="320">
        <f t="shared" si="0"/>
        <v>10052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ht="14" x14ac:dyDescent="0.3">
      <c r="A43" s="320">
        <f t="shared" si="0"/>
        <v>10052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ht="14" x14ac:dyDescent="0.3">
      <c r="A44" s="320">
        <f t="shared" si="0"/>
        <v>10052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ht="14" x14ac:dyDescent="0.3">
      <c r="A45" s="320">
        <f t="shared" si="0"/>
        <v>10052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ht="14" x14ac:dyDescent="0.3">
      <c r="A46" s="320">
        <f t="shared" si="0"/>
        <v>10052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ht="14" x14ac:dyDescent="0.3">
      <c r="A47" s="320">
        <f t="shared" si="0"/>
        <v>10052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x14ac:dyDescent="0.35">
      <c r="A48" s="320">
        <f t="shared" si="0"/>
        <v>10052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x14ac:dyDescent="0.35">
      <c r="A49" s="320">
        <f t="shared" si="0"/>
        <v>10052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x14ac:dyDescent="0.35">
      <c r="A50" s="320">
        <f t="shared" si="0"/>
        <v>10052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x14ac:dyDescent="0.35">
      <c r="A51" s="320">
        <f t="shared" si="0"/>
        <v>10052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x14ac:dyDescent="0.35">
      <c r="A52" s="320">
        <f t="shared" si="0"/>
        <v>10052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x14ac:dyDescent="0.35">
      <c r="A53" s="320">
        <f t="shared" si="0"/>
        <v>10052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x14ac:dyDescent="0.35">
      <c r="A54" s="320">
        <f t="shared" si="0"/>
        <v>10052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54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54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B55:B1048576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E55:E1048576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3" t="s">
        <v>233</v>
      </c>
      <c r="B1" s="293"/>
      <c r="D1" s="293" t="s">
        <v>232</v>
      </c>
    </row>
    <row r="2" spans="1:4" x14ac:dyDescent="0.35">
      <c r="A2" t="s">
        <v>80</v>
      </c>
      <c r="B2" t="s">
        <v>226</v>
      </c>
      <c r="D2" t="s">
        <v>345</v>
      </c>
    </row>
    <row r="3" spans="1:4" x14ac:dyDescent="0.35">
      <c r="A3" t="s">
        <v>228</v>
      </c>
      <c r="B3" t="s">
        <v>227</v>
      </c>
      <c r="D3" t="s">
        <v>346</v>
      </c>
    </row>
    <row r="4" spans="1:4" x14ac:dyDescent="0.35">
      <c r="A4" t="s">
        <v>81</v>
      </c>
      <c r="B4" t="s">
        <v>225</v>
      </c>
      <c r="D4" t="s">
        <v>347</v>
      </c>
    </row>
    <row r="5" spans="1:4" x14ac:dyDescent="0.35">
      <c r="A5" t="s">
        <v>82</v>
      </c>
      <c r="B5" t="s">
        <v>229</v>
      </c>
      <c r="D5" t="s">
        <v>348</v>
      </c>
    </row>
    <row r="6" spans="1:4" x14ac:dyDescent="0.35">
      <c r="A6" t="s">
        <v>230</v>
      </c>
      <c r="B6" t="s">
        <v>85</v>
      </c>
    </row>
    <row r="7" spans="1:4" x14ac:dyDescent="0.35">
      <c r="A7" t="s">
        <v>231</v>
      </c>
      <c r="B7" t="s">
        <v>86</v>
      </c>
    </row>
    <row r="8" spans="1:4" x14ac:dyDescent="0.35">
      <c r="A8" t="s">
        <v>158</v>
      </c>
      <c r="B8" t="s">
        <v>320</v>
      </c>
    </row>
    <row r="10" spans="1:4" x14ac:dyDescent="0.35">
      <c r="A10" s="296" t="s">
        <v>286</v>
      </c>
    </row>
    <row r="17" spans="2:2" x14ac:dyDescent="0.35">
      <c r="B17" s="155"/>
    </row>
    <row r="45" spans="2:2" x14ac:dyDescent="0.35">
      <c r="B45" s="292"/>
    </row>
    <row r="46" spans="2:2" x14ac:dyDescent="0.35">
      <c r="B46" s="292"/>
    </row>
    <row r="47" spans="2:2" x14ac:dyDescent="0.35">
      <c r="B47" s="292"/>
    </row>
    <row r="48" spans="2:2" x14ac:dyDescent="0.35">
      <c r="B48" s="292"/>
    </row>
    <row r="49" spans="2:2" x14ac:dyDescent="0.35">
      <c r="B49" s="292"/>
    </row>
    <row r="50" spans="2:2" x14ac:dyDescent="0.35">
      <c r="B50" s="292"/>
    </row>
    <row r="51" spans="2:2" x14ac:dyDescent="0.35">
      <c r="B51" s="292"/>
    </row>
    <row r="52" spans="2:2" x14ac:dyDescent="0.35">
      <c r="B52" s="292"/>
    </row>
    <row r="53" spans="2:2" x14ac:dyDescent="0.35">
      <c r="B53" s="292"/>
    </row>
    <row r="54" spans="2:2" x14ac:dyDescent="0.35">
      <c r="B54" s="292"/>
    </row>
    <row r="55" spans="2:2" x14ac:dyDescent="0.35">
      <c r="B55" s="292"/>
    </row>
    <row r="56" spans="2:2" x14ac:dyDescent="0.35">
      <c r="B56" s="292"/>
    </row>
    <row r="57" spans="2:2" x14ac:dyDescent="0.35">
      <c r="B57" s="292"/>
    </row>
    <row r="58" spans="2:2" x14ac:dyDescent="0.35">
      <c r="B58" s="292"/>
    </row>
    <row r="59" spans="2:2" x14ac:dyDescent="0.35">
      <c r="B59" s="292"/>
    </row>
    <row r="60" spans="2:2" x14ac:dyDescent="0.35">
      <c r="B60" s="292"/>
    </row>
    <row r="61" spans="2:2" x14ac:dyDescent="0.35">
      <c r="B61" s="292"/>
    </row>
    <row r="62" spans="2:2" x14ac:dyDescent="0.35">
      <c r="B62" s="292"/>
    </row>
    <row r="63" spans="2:2" x14ac:dyDescent="0.35">
      <c r="B63" s="292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8" t="s">
        <v>168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9" t="s">
        <v>54</v>
      </c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379"/>
      <c r="AI1" s="379"/>
      <c r="AJ1" s="379"/>
      <c r="AK1" s="155" t="s">
        <v>285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5">
      <c r="A4" s="155" t="str">
        <f>'Cover Page'!B9</f>
        <v>Chubb National Insurance Company</v>
      </c>
      <c r="B4" s="155">
        <f>'Cover Page'!L9</f>
        <v>10052</v>
      </c>
      <c r="C4" s="155" t="str">
        <f>'Cover Page'!B13</f>
        <v>Chubb</v>
      </c>
      <c r="D4" s="156" t="str">
        <f>'Cover Page'!L13</f>
        <v>0626</v>
      </c>
      <c r="E4" s="155" t="str">
        <f>'Cover Page'!B17</f>
        <v>436 Walnut Street</v>
      </c>
      <c r="F4" s="155" t="str">
        <f>'Cover Page'!B20</f>
        <v>Philadelphia</v>
      </c>
      <c r="G4" s="155" t="str">
        <f>'Cover Page'!I20</f>
        <v>PA</v>
      </c>
      <c r="H4" s="156">
        <f>'Cover Page'!L20</f>
        <v>19106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Kashyap Saraiya</v>
      </c>
      <c r="M4" s="177" t="str">
        <f>'Cover Page'!B38</f>
        <v>Senior Vice President</v>
      </c>
      <c r="N4" s="220" t="str">
        <f>'Cover Page'!I35</f>
        <v>908-572-5063</v>
      </c>
      <c r="O4" s="220">
        <f>'Cover Page'!L35</f>
        <v>0</v>
      </c>
      <c r="P4" s="155" t="str">
        <f>'Cover Page'!I38</f>
        <v>Kashyap.Saraiya@chubb.com</v>
      </c>
      <c r="Q4" s="155" t="str">
        <f>'Cover Page'!B42</f>
        <v>Christian Holmwood</v>
      </c>
      <c r="R4" s="155" t="str">
        <f>'Cover Page'!B46</f>
        <v>Senior Manager, Regulatory Affairs</v>
      </c>
      <c r="S4" s="220" t="str">
        <f>'Cover Page'!I42</f>
        <v>215-640-4904</v>
      </c>
      <c r="T4" s="220">
        <f>'Cover Page'!L42</f>
        <v>0</v>
      </c>
      <c r="U4" s="155" t="str">
        <f>'Cover Page'!I46</f>
        <v>Christian.Holmwood@chubb.com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1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 xml:space="preserve">21-1248, 21-1248-A, 21-1248-B, 21-1248-C, 21-1248-D, 21-1248-E, 21-1248-F, 21-1248-G, 21-1248-H, 21-1248-I, 21-1248-J, 21-1248-K, 21-1248-L, 21-1248-M
</v>
      </c>
      <c r="AK4" s="155" t="str">
        <f>'Explanatory Memorandum'!C14</f>
        <v>All lines of business for all size businesses are evaluating Insureds’ requests to adjust coverage, and will consider requests for reductions in exposures. 
In addition, please note the following:
• Workers’ Compensation Insurance:
Any reduction in exposure would be captured during the annual premium audit process. 
Other lines of business for which Chubb has not seen a reduction in exposures due to the COVID-19 pandemic include:  Property Insurance, Environmental Insurance, Financial Lines, Inland Marine, and Ocean Marine.</v>
      </c>
      <c r="AL4" s="155" t="str">
        <f>'Explanatory Memorandum'!C33</f>
        <v xml:space="preserve">
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80" t="s">
        <v>185</v>
      </c>
      <c r="D1" s="381"/>
      <c r="E1" s="381"/>
      <c r="F1" s="381"/>
      <c r="G1" s="382"/>
      <c r="H1" s="383" t="s">
        <v>186</v>
      </c>
      <c r="I1" s="384"/>
      <c r="J1" s="384"/>
      <c r="K1" s="384"/>
      <c r="L1" s="384"/>
      <c r="M1" s="384"/>
      <c r="N1" s="384"/>
      <c r="O1" s="384"/>
      <c r="P1" s="385"/>
      <c r="Q1" s="380" t="s">
        <v>187</v>
      </c>
      <c r="R1" s="381"/>
      <c r="S1" s="381"/>
      <c r="T1" s="381"/>
      <c r="U1" s="382"/>
    </row>
    <row r="2" spans="1:27" s="229" customFormat="1" ht="44" thickBot="1" x14ac:dyDescent="0.4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5">
      <c r="A3" s="155">
        <f>'Cover Page'!$L$9</f>
        <v>10052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10052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10052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1</v>
      </c>
      <c r="Q5" s="237">
        <f>Questionnaire!$W$81</f>
        <v>1</v>
      </c>
      <c r="R5" s="237">
        <f>Questionnaire!$W$82</f>
        <v>1</v>
      </c>
      <c r="S5" s="237">
        <f>Questionnaire!$W$83</f>
        <v>1</v>
      </c>
      <c r="T5" s="237">
        <f>Questionnaire!$W$84</f>
        <v>1</v>
      </c>
      <c r="U5" s="243">
        <f>Questionnaire!$W$85</f>
        <v>0</v>
      </c>
    </row>
    <row r="6" spans="1:27" x14ac:dyDescent="0.35">
      <c r="A6" s="155">
        <f>'Cover Page'!$L$9</f>
        <v>10052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10052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10052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10052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5"/>
  </cols>
  <sheetData>
    <row r="1" spans="1:2" ht="15.5" x14ac:dyDescent="0.35">
      <c r="A1" s="153" t="s">
        <v>100</v>
      </c>
      <c r="B1" s="295" t="s">
        <v>236</v>
      </c>
    </row>
    <row r="2" spans="1:2" ht="15.5" x14ac:dyDescent="0.35">
      <c r="A2" s="153" t="s">
        <v>101</v>
      </c>
      <c r="B2" s="295" t="s">
        <v>237</v>
      </c>
    </row>
    <row r="3" spans="1:2" ht="15.5" x14ac:dyDescent="0.35">
      <c r="A3" s="153" t="s">
        <v>102</v>
      </c>
      <c r="B3" s="295" t="s">
        <v>238</v>
      </c>
    </row>
    <row r="4" spans="1:2" ht="15.5" x14ac:dyDescent="0.35">
      <c r="A4" s="153" t="s">
        <v>103</v>
      </c>
      <c r="B4" s="295" t="s">
        <v>239</v>
      </c>
    </row>
    <row r="5" spans="1:2" ht="15.5" x14ac:dyDescent="0.35">
      <c r="A5" s="153" t="s">
        <v>104</v>
      </c>
      <c r="B5" s="295" t="s">
        <v>235</v>
      </c>
    </row>
    <row r="6" spans="1:2" ht="15.5" x14ac:dyDescent="0.35">
      <c r="A6" s="153" t="s">
        <v>105</v>
      </c>
      <c r="B6" s="295" t="s">
        <v>240</v>
      </c>
    </row>
    <row r="7" spans="1:2" ht="15.5" x14ac:dyDescent="0.35">
      <c r="A7" s="153" t="s">
        <v>106</v>
      </c>
      <c r="B7" s="295" t="s">
        <v>241</v>
      </c>
    </row>
    <row r="8" spans="1:2" ht="15.5" x14ac:dyDescent="0.35">
      <c r="A8" s="153" t="s">
        <v>107</v>
      </c>
      <c r="B8" s="295" t="s">
        <v>242</v>
      </c>
    </row>
    <row r="9" spans="1:2" ht="15.5" x14ac:dyDescent="0.35">
      <c r="A9" s="153" t="s">
        <v>108</v>
      </c>
      <c r="B9" s="295" t="s">
        <v>243</v>
      </c>
    </row>
    <row r="10" spans="1:2" ht="15.5" x14ac:dyDescent="0.35">
      <c r="A10" s="153" t="s">
        <v>109</v>
      </c>
      <c r="B10" s="295" t="s">
        <v>244</v>
      </c>
    </row>
    <row r="11" spans="1:2" ht="15.5" x14ac:dyDescent="0.35">
      <c r="A11" s="153" t="s">
        <v>110</v>
      </c>
      <c r="B11" s="295" t="s">
        <v>245</v>
      </c>
    </row>
    <row r="12" spans="1:2" ht="15.5" x14ac:dyDescent="0.35">
      <c r="A12" s="153" t="s">
        <v>111</v>
      </c>
      <c r="B12" s="295" t="s">
        <v>246</v>
      </c>
    </row>
    <row r="13" spans="1:2" ht="15.5" x14ac:dyDescent="0.35">
      <c r="A13" s="153" t="s">
        <v>112</v>
      </c>
      <c r="B13" s="295" t="s">
        <v>247</v>
      </c>
    </row>
    <row r="14" spans="1:2" ht="15.5" x14ac:dyDescent="0.35">
      <c r="A14" s="153" t="s">
        <v>113</v>
      </c>
      <c r="B14" s="295" t="s">
        <v>248</v>
      </c>
    </row>
    <row r="15" spans="1:2" ht="15.5" x14ac:dyDescent="0.35">
      <c r="A15" s="153" t="s">
        <v>114</v>
      </c>
      <c r="B15" s="295" t="s">
        <v>249</v>
      </c>
    </row>
    <row r="16" spans="1:2" ht="15.5" x14ac:dyDescent="0.35">
      <c r="A16" s="153" t="s">
        <v>115</v>
      </c>
      <c r="B16" s="295" t="s">
        <v>250</v>
      </c>
    </row>
    <row r="17" spans="1:2" ht="15.5" x14ac:dyDescent="0.35">
      <c r="A17" s="153" t="s">
        <v>116</v>
      </c>
      <c r="B17" s="295" t="s">
        <v>251</v>
      </c>
    </row>
    <row r="18" spans="1:2" ht="15.5" x14ac:dyDescent="0.35">
      <c r="A18" s="153" t="s">
        <v>117</v>
      </c>
      <c r="B18" s="295" t="s">
        <v>252</v>
      </c>
    </row>
    <row r="19" spans="1:2" ht="15.5" x14ac:dyDescent="0.35">
      <c r="A19" s="153" t="s">
        <v>118</v>
      </c>
      <c r="B19" s="295" t="s">
        <v>253</v>
      </c>
    </row>
    <row r="20" spans="1:2" ht="15.5" x14ac:dyDescent="0.35">
      <c r="A20" s="153" t="s">
        <v>119</v>
      </c>
      <c r="B20" s="295" t="s">
        <v>254</v>
      </c>
    </row>
    <row r="21" spans="1:2" ht="15.5" x14ac:dyDescent="0.35">
      <c r="A21" s="153" t="s">
        <v>120</v>
      </c>
      <c r="B21" s="295" t="s">
        <v>255</v>
      </c>
    </row>
    <row r="22" spans="1:2" ht="15.5" x14ac:dyDescent="0.35">
      <c r="A22" s="153" t="s">
        <v>121</v>
      </c>
      <c r="B22" s="295" t="s">
        <v>256</v>
      </c>
    </row>
    <row r="23" spans="1:2" ht="15.5" x14ac:dyDescent="0.35">
      <c r="A23" s="153" t="s">
        <v>122</v>
      </c>
      <c r="B23" s="295" t="s">
        <v>257</v>
      </c>
    </row>
    <row r="24" spans="1:2" ht="15.5" x14ac:dyDescent="0.35">
      <c r="A24" s="153" t="s">
        <v>123</v>
      </c>
      <c r="B24" s="295" t="s">
        <v>258</v>
      </c>
    </row>
    <row r="25" spans="1:2" ht="15.5" x14ac:dyDescent="0.35">
      <c r="A25" s="153" t="s">
        <v>124</v>
      </c>
      <c r="B25" s="295" t="s">
        <v>259</v>
      </c>
    </row>
    <row r="26" spans="1:2" ht="15.5" x14ac:dyDescent="0.35">
      <c r="A26" s="153" t="s">
        <v>125</v>
      </c>
      <c r="B26" s="295" t="s">
        <v>260</v>
      </c>
    </row>
    <row r="27" spans="1:2" ht="15.5" x14ac:dyDescent="0.35">
      <c r="A27" s="153" t="s">
        <v>126</v>
      </c>
      <c r="B27" s="295" t="s">
        <v>261</v>
      </c>
    </row>
    <row r="28" spans="1:2" ht="15.5" x14ac:dyDescent="0.35">
      <c r="A28" s="153" t="s">
        <v>127</v>
      </c>
      <c r="B28" s="295" t="s">
        <v>262</v>
      </c>
    </row>
    <row r="29" spans="1:2" ht="15.5" x14ac:dyDescent="0.35">
      <c r="A29" s="153" t="s">
        <v>128</v>
      </c>
      <c r="B29" s="295" t="s">
        <v>263</v>
      </c>
    </row>
    <row r="30" spans="1:2" ht="15.5" x14ac:dyDescent="0.35">
      <c r="A30" s="153" t="s">
        <v>129</v>
      </c>
      <c r="B30" s="295" t="s">
        <v>264</v>
      </c>
    </row>
    <row r="31" spans="1:2" ht="15.5" x14ac:dyDescent="0.35">
      <c r="A31" s="153" t="s">
        <v>130</v>
      </c>
      <c r="B31" s="295" t="s">
        <v>265</v>
      </c>
    </row>
    <row r="32" spans="1:2" ht="15.5" x14ac:dyDescent="0.35">
      <c r="A32" s="153" t="s">
        <v>131</v>
      </c>
      <c r="B32" s="295" t="s">
        <v>266</v>
      </c>
    </row>
    <row r="33" spans="1:2" ht="15.5" x14ac:dyDescent="0.35">
      <c r="A33" s="153" t="s">
        <v>132</v>
      </c>
      <c r="B33" s="295" t="s">
        <v>267</v>
      </c>
    </row>
    <row r="34" spans="1:2" ht="15.5" x14ac:dyDescent="0.35">
      <c r="A34" s="153" t="s">
        <v>133</v>
      </c>
      <c r="B34" s="295" t="s">
        <v>268</v>
      </c>
    </row>
    <row r="35" spans="1:2" ht="15.5" x14ac:dyDescent="0.35">
      <c r="A35" s="153" t="s">
        <v>134</v>
      </c>
      <c r="B35" s="295" t="s">
        <v>269</v>
      </c>
    </row>
    <row r="36" spans="1:2" ht="15.5" x14ac:dyDescent="0.35">
      <c r="A36" s="153" t="s">
        <v>135</v>
      </c>
      <c r="B36" s="295" t="s">
        <v>270</v>
      </c>
    </row>
    <row r="37" spans="1:2" ht="15.5" x14ac:dyDescent="0.35">
      <c r="A37" s="153" t="s">
        <v>136</v>
      </c>
      <c r="B37" s="295" t="s">
        <v>271</v>
      </c>
    </row>
    <row r="38" spans="1:2" ht="15.5" x14ac:dyDescent="0.35">
      <c r="A38" s="153" t="s">
        <v>137</v>
      </c>
      <c r="B38" s="295" t="s">
        <v>272</v>
      </c>
    </row>
    <row r="39" spans="1:2" ht="15.5" x14ac:dyDescent="0.35">
      <c r="A39" s="153" t="s">
        <v>138</v>
      </c>
      <c r="B39" s="295" t="s">
        <v>273</v>
      </c>
    </row>
    <row r="40" spans="1:2" ht="15.5" x14ac:dyDescent="0.35">
      <c r="A40" s="153" t="s">
        <v>139</v>
      </c>
      <c r="B40" s="295" t="s">
        <v>274</v>
      </c>
    </row>
    <row r="41" spans="1:2" ht="15.5" x14ac:dyDescent="0.35">
      <c r="A41" s="153" t="s">
        <v>140</v>
      </c>
      <c r="B41" s="295" t="s">
        <v>275</v>
      </c>
    </row>
    <row r="42" spans="1:2" ht="15.5" x14ac:dyDescent="0.35">
      <c r="A42" s="153" t="s">
        <v>141</v>
      </c>
      <c r="B42" s="295" t="s">
        <v>276</v>
      </c>
    </row>
    <row r="43" spans="1:2" ht="15.5" x14ac:dyDescent="0.35">
      <c r="A43" s="153" t="s">
        <v>142</v>
      </c>
      <c r="B43" s="295" t="s">
        <v>277</v>
      </c>
    </row>
    <row r="44" spans="1:2" ht="15.5" x14ac:dyDescent="0.35">
      <c r="A44" s="153" t="s">
        <v>143</v>
      </c>
      <c r="B44" s="295" t="s">
        <v>278</v>
      </c>
    </row>
    <row r="45" spans="1:2" ht="15.5" x14ac:dyDescent="0.35">
      <c r="A45" s="153" t="s">
        <v>144</v>
      </c>
      <c r="B45" s="295" t="s">
        <v>279</v>
      </c>
    </row>
    <row r="46" spans="1:2" ht="15.5" x14ac:dyDescent="0.35">
      <c r="A46" s="153" t="s">
        <v>145</v>
      </c>
      <c r="B46" s="295" t="s">
        <v>280</v>
      </c>
    </row>
    <row r="47" spans="1:2" ht="15.5" x14ac:dyDescent="0.35">
      <c r="A47" s="153" t="s">
        <v>146</v>
      </c>
      <c r="B47" s="295" t="s">
        <v>281</v>
      </c>
    </row>
    <row r="48" spans="1:2" ht="15.5" x14ac:dyDescent="0.35">
      <c r="A48" s="153" t="s">
        <v>147</v>
      </c>
      <c r="B48" s="295" t="s">
        <v>282</v>
      </c>
    </row>
    <row r="49" spans="1:2" ht="15.5" x14ac:dyDescent="0.35">
      <c r="A49" s="153" t="s">
        <v>148</v>
      </c>
      <c r="B49" s="295" t="s">
        <v>283</v>
      </c>
    </row>
    <row r="50" spans="1:2" ht="15.5" x14ac:dyDescent="0.35">
      <c r="A50" s="153" t="s">
        <v>149</v>
      </c>
      <c r="B50" s="295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Harrison, Danita</cp:lastModifiedBy>
  <cp:lastPrinted>2020-05-12T15:41:53Z</cp:lastPrinted>
  <dcterms:created xsi:type="dcterms:W3CDTF">2020-04-14T23:06:16Z</dcterms:created>
  <dcterms:modified xsi:type="dcterms:W3CDTF">2021-04-30T19:34:30Z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11b088-3f42-44d0-a854-e5bf7348cf6a_Enabled">
    <vt:lpwstr>true</vt:lpwstr>
  </property>
  <property fmtid="{D5CDD505-2E9C-101B-9397-08002B2CF9AE}" pid="3" name="MSIP_Label_1c11b088-3f42-44d0-a854-e5bf7348cf6a_SetDate">
    <vt:lpwstr>2021-04-23T20:01:59Z</vt:lpwstr>
  </property>
  <property fmtid="{D5CDD505-2E9C-101B-9397-08002B2CF9AE}" pid="4" name="MSIP_Label_1c11b088-3f42-44d0-a854-e5bf7348cf6a_Method">
    <vt:lpwstr>Standard</vt:lpwstr>
  </property>
  <property fmtid="{D5CDD505-2E9C-101B-9397-08002B2CF9AE}" pid="5" name="MSIP_Label_1c11b088-3f42-44d0-a854-e5bf7348cf6a_Name">
    <vt:lpwstr>Yellow Data - NA</vt:lpwstr>
  </property>
  <property fmtid="{D5CDD505-2E9C-101B-9397-08002B2CF9AE}" pid="6" name="MSIP_Label_1c11b088-3f42-44d0-a854-e5bf7348cf6a_SiteId">
    <vt:lpwstr>fffcdc91-d561-4287-aebc-78d2466eec29</vt:lpwstr>
  </property>
  <property fmtid="{D5CDD505-2E9C-101B-9397-08002B2CF9AE}" pid="7" name="MSIP_Label_1c11b088-3f42-44d0-a854-e5bf7348cf6a_ActionId">
    <vt:lpwstr>23735e4e-db74-41d7-9ed7-42d0f26babbd</vt:lpwstr>
  </property>
  <property fmtid="{D5CDD505-2E9C-101B-9397-08002B2CF9AE}" pid="8" name="MSIP_Label_1c11b088-3f42-44d0-a854-e5bf7348cf6a_ContentBits">
    <vt:lpwstr>0</vt:lpwstr>
  </property>
</Properties>
</file>