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50-STORAGE1\Public\Finance\07 - Premium Audit\Final Audit\Results\Cash Application and DNOCs\Special\State Requests 04.16.2020\CA\Final Reports 07.30.2021\Final Reports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<sst xmlns="http://schemas.openxmlformats.org/spreadsheetml/2006/main" count="543" uniqueCount="369">
  <si>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</si>
  <si>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</si>
  <si>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</si>
  <si>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</si>
  <si>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</si>
  <si>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</si>
  <si>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</si>
  <si>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</si>
  <si>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</si>
  <si>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</si>
  <si>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</si>
  <si>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</si>
  <si>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</si>
  <si>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</si>
  <si>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</si>
  <si>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</si>
  <si>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</si>
  <si>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</si>
  <si>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</si>
  <si>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</si>
  <si>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</si>
  <si>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</si>
  <si>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</si>
  <si>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</si>
  <si>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</si>
  <si>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</si>
  <si>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</si>
  <si>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</si>
  <si>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</si>
  <si>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</si>
  <si>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</si>
  <si>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</si>
  <si>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</si>
  <si>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</si>
  <si>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</si>
  <si>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</si>
  <si>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</si>
  <si>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</si>
  <si>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</si>
  <si>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</si>
  <si>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</si>
  <si>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</si>
  <si>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</si>
  <si>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</si>
  <si>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</si>
  <si>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</si>
  <si>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</si>
  <si>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</si>
  <si>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</si>
  <si>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</si>
  <si>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</si>
  <si>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</si>
  <si>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</si>
  <si>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</si>
  <si>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</si>
  <si>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</si>
  <si>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</si>
  <si>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</si>
  <si>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</si>
  <si>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</si>
  <si>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</si>
  <si>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</si>
  <si>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</si>
  <si>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</si>
  <si>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</si>
  <si>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</si>
  <si>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</si>
  <si>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</si>
  <si>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</si>
  <si>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</si>
  <si>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</si>
  <si>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</si>
  <si>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</si>
  <si>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</si>
  <si>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</si>
  <si>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</si>
  <si>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</si>
  <si>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</si>
  <si>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</si>
  <si>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</si>
  <si>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</si>
  <si>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</si>
  <si>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</si>
  <si>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</si>
  <si>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</si>
  <si>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</si>
  <si>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</si>
  <si>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</si>
  <si>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</si>
  <si>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</si>
  <si>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</si>
  <si>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</si>
  <si>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</si>
  <si>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</si>
  <si>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</si>
  <si>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</si>
  <si>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</si>
  <si>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</si>
  <si>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</si>
  <si>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</si>
  <si>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</si>
  <si>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</si>
  <si>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</si>
  <si>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</si>
  <si>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</si>
  <si>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</si>
  <si>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</si>
  <si>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</si>
  <si>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</si>
  <si>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</si>
  <si>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</si>
  <si>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</si>
  <si>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</si>
  <si>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</si>
  <si>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</si>
  <si>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</si>
  <si>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</si>
  <si>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</si>
  <si>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</si>
  <si>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</si>
  <si>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</si>
  <si>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</si>
  <si>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</si>
  <si>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</si>
  <si>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</si>
  <si>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</si>
  <si>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</si>
  <si>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</si>
  <si>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</si>
  <si>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</si>
  <si>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</si>
  <si>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</si>
  <si>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</si>
  <si>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</si>
  <si>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</si>
  <si>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</si>
  <si>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</si>
  <si>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</si>
  <si>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</si>
  <si>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</si>
  <si>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</si>
  <si>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</si>
  <si>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</si>
  <si>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</si>
  <si>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</si>
  <si>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</si>
  <si>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</si>
  <si>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</si>
  <si>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</si>
  <si>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</si>
  <si>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</si>
  <si>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</si>
  <si>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</si>
  <si>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</si>
  <si>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</si>
  <si>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</si>
  <si>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</si>
  <si>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</si>
  <si>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</si>
  <si>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</si>
  <si>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</si>
  <si>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</si>
  <si>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</si>
  <si>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</si>
  <si>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</si>
  <si>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</si>
  <si>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</si>
  <si>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</si>
  <si>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</si>
  <si>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</si>
  <si>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</si>
  <si>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</si>
  <si>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</si>
  <si>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</si>
  <si>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</si>
  <si>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</si>
  <si>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</si>
  <si>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</si>
  <si>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</si>
  <si>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</si>
  <si>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</si>
  <si>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</si>
  <si>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</si>
  <si>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</si>
  <si>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</si>
  <si>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</si>
  <si>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</si>
  <si>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</si>
  <si>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</si>
  <si>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</si>
  <si>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</si>
  <si>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</si>
  <si>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</si>
  <si>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</si>
  <si>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</si>
  <si>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</si>
  <si>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</si>
  <si>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</si>
  <si>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</si>
  <si>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</si>
  <si>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</si>
  <si>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</si>
  <si>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</si>
  <si>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</si>
  <si>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</si>
  <si>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</si>
  <si>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</si>
  <si>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</si>
  <si>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</si>
  <si>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</si>
  <si>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</si>
  <si>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</si>
  <si>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</si>
  <si>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</si>
  <si>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</si>
  <si>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</si>
  <si>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</si>
  <si>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</si>
  <si>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</si>
  <si>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</si>
  <si>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</si>
  <si>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</si>
  <si>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</si>
  <si>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</si>
  <si>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</si>
  <si>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</si>
  <si>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</si>
  <si>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</si>
  <si>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</si>
  <si>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</si>
  <si>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</si>
  <si>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</si>
  <si>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</si>
  <si>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</si>
  <si>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</si>
  <si>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</si>
  <si>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</si>
  <si>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</si>
  <si>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</si>
  <si>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</si>
  <si>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</si>
  <si>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</si>
  <si>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</si>
  <si>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</si>
  <si>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</si>
  <si>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</si>
  <si>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</si>
  <si>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</si>
  <si>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</si>
  <si>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</si>
  <si>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</si>
  <si>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</si>
  <si>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</si>
  <si>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</si>
  <si>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</si>
  <si>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</si>
  <si>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</si>
  <si>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</si>
  <si>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</si>
  <si>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</si>
  <si>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</si>
  <si>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</si>
  <si>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</si>
  <si>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</si>
  <si>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</si>
  <si>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</si>
  <si>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</si>
  <si>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</si>
  <si>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</si>
  <si>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</si>
  <si>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</si>
  <si>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</si>
  <si>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</si>
  <si>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</si>
  <si>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</si>
  <si>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</si>
  <si>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</si>
  <si>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</si>
  <si>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</si>
  <si>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</si>
  <si>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</si>
  <si>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</si>
  <si>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</si>
  <si>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</si>
  <si>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</si>
  <si>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</si>
  <si>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</si>
  <si>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</si>
  <si>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</si>
  <si>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</si>
  <si>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</si>
  <si>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</si>
  <si>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</si>
  <si>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</si>
  <si>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</si>
  <si>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</si>
  <si>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</si>
  <si>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</si>
  <si>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</si>
  <si>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</si>
  <si>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</si>
  <si>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</si>
  <si>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</si>
  <si>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</si>
  <si>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</si>
  <si>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</si>
  <si>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</si>
  <si>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</si>
  <si>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</si>
  <si>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</si>
  <si>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</si>
  <si>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</si>
  <si>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</si>
  <si>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</si>
  <si>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</si>
  <si>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</si>
  <si>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</si>
  <si>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</si>
  <si>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</si>
  <si>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</si>
  <si>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</si>
  <si>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</si>
  <si>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</si>
  <si>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</si>
  <si>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</si>
  <si>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</si>
  <si>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</si>
  <si>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</si>
  <si>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</si>
  <si>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</si>
  <si>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</si>
  <si>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</si>
  <si>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</si>
  <si>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</si>
  <si>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</si>
  <si>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</si>
  <si>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</si>
  <si>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</si>
  <si>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</si>
  <si>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</si>
  <si>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</si>
  <si>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</si>
  <si>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</si>
  <si>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</si>
  <si>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Overall Quarter Total</t>
  </si>
  <si>
    <t>Has your company taken action to refund any premium written in 2021 in response to COVID-19?</t>
  </si>
  <si>
    <t>that pertain to the lines of business identified in Bulletin 2020-3?</t>
  </si>
  <si>
    <t>For Reporting Period: April, May, and June 2021 and Overall Quarter Total</t>
  </si>
  <si>
    <t>Has your company written premium in California in April, May, or June of 2021 in any lines of business identified in Bulletin 2020-3?</t>
  </si>
  <si>
    <t>April</t>
  </si>
  <si>
    <t>May</t>
  </si>
  <si>
    <t>June</t>
  </si>
  <si>
    <t>This Report Is Due No Later Than:   July 30, 2021</t>
  </si>
  <si>
    <t>Berkshire Hathaway Homestate Insurance Company</t>
  </si>
  <si>
    <t>Berkshire Hathaway Homestate Companies</t>
  </si>
  <si>
    <t>1314 Douglas St</t>
  </si>
  <si>
    <t>Omaha</t>
  </si>
  <si>
    <t>Andrew Linkhart</t>
  </si>
  <si>
    <t>402-255-6456</t>
  </si>
  <si>
    <t>CFO</t>
  </si>
  <si>
    <t>alinkhart@bhhc.com</t>
  </si>
  <si>
    <t>Matthew Eastwood</t>
  </si>
  <si>
    <t>308-390-6206</t>
  </si>
  <si>
    <t>Director of Financial Operations</t>
  </si>
  <si>
    <t>meastwood@bhhc.com</t>
  </si>
  <si>
    <t>See attached Memorandum (CA Workers Compensation Covid-19 Memorandum Updated June 2021) for details regarding why no further action is needed to comply with Bulletin 2020-3.</t>
  </si>
  <si>
    <t>See attached Memorandum (CA Workers Compensation Covid-19 Memorandum Updated June 2021) for details regarding action taken to comply with Bulletin 2020-3 prior to 9/1/2020.</t>
  </si>
  <si>
    <t>-</t>
  </si>
  <si>
    <t>Workers Compensation = #21-1775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</si>
</sst>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astwood@bhhc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T30" sqref="T30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347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20044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31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261</v>
      </c>
      <c r="J20" s="125"/>
      <c r="K20" s="25"/>
      <c r="L20" s="154">
        <v>68102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44400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359</v>
      </c>
      <c r="C38" s="267"/>
      <c r="D38" s="267"/>
      <c r="E38" s="267"/>
      <c r="F38" s="267"/>
      <c r="G38" s="267"/>
      <c r="H38" s="33"/>
      <c r="I38" s="338" t="s">
        <v>360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361</v>
      </c>
      <c r="C42" s="264"/>
      <c r="D42" s="264"/>
      <c r="E42" s="264"/>
      <c r="F42" s="264"/>
      <c r="G42" s="264"/>
      <c r="H42" s="36"/>
      <c r="I42" s="280" t="s">
        <v>362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46" r:id="rId1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activeCell="I35" sqref="I35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Berkshire Hathaway Homestate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20044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Berkshire Hathaway Homestate Companies</v>
      </c>
      <c r="F6" s="336"/>
      <c r="G6" s="115"/>
      <c r="H6" s="115"/>
      <c r="I6" s="115"/>
      <c r="J6" s="116"/>
      <c r="L6" s="76" t="s">
        <v>56</v>
      </c>
      <c r="M6" s="164">
        <f>'Cover Page'!L13</f>
        <v>31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348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345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346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0">
        <f>N35*1</f>
        <v>1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 t="s">
        <v>368</v>
      </c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C63" sqref="C6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Berkshire Hathaway Homestate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20044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Berkshire Hathaway Homestate Companies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365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 t="s">
        <v>366</v>
      </c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F27" sqref="F27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April, May, and June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Berkshire Hathaway Homestate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20044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Berkshire Hathaway Homestate Companies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20044</v>
      </c>
      <c r="B17" s="318" t="s">
        <v>81</v>
      </c>
      <c r="C17" s="318"/>
      <c r="D17" s="318"/>
      <c r="E17" s="318" t="s">
        <v>349</v>
      </c>
      <c r="F17" s="323">
        <v>0</v>
      </c>
      <c r="G17" s="324">
        <v>0</v>
      </c>
      <c r="H17" s="325">
        <v>0</v>
      </c>
      <c r="I17" s="325" t="s">
        <v>367</v>
      </c>
      <c r="J17" s="325" t="s">
        <v>367</v>
      </c>
      <c r="K17" s="323">
        <v>0</v>
      </c>
      <c r="L17" s="322">
        <v>0</v>
      </c>
      <c r="M17" s="322">
        <v>0</v>
      </c>
      <c r="O17" s="295" t="str">
        <f>IF(OR(B17="PPA", B17="CMP",B17="CML",B17="CMA",B17="WC",B17="MED"),B17,"ASLine")</f>
        <v>WC</v>
      </c>
    </row>
    <row r="18" spans="1:15" s="295" customFormat="1" ht="16.5" customHeight="1" x14ac:dyDescent="0.25">
      <c r="A18" s="321">
        <f t="shared" si="0"/>
        <v>20044</v>
      </c>
      <c r="B18" s="318" t="s">
        <v>81</v>
      </c>
      <c r="C18" s="318"/>
      <c r="D18" s="318"/>
      <c r="E18" s="318" t="s">
        <v>350</v>
      </c>
      <c r="F18" s="323">
        <v>0</v>
      </c>
      <c r="G18" s="324">
        <v>0</v>
      </c>
      <c r="H18" s="325">
        <v>0</v>
      </c>
      <c r="I18" s="325" t="s">
        <v>367</v>
      </c>
      <c r="J18" s="325" t="s">
        <v>367</v>
      </c>
      <c r="K18" s="323">
        <v>0</v>
      </c>
      <c r="L18" s="322">
        <v>0</v>
      </c>
      <c r="M18" s="322">
        <v>0</v>
      </c>
      <c r="O18" s="295" t="str">
        <f t="shared" ref="O18:O62" si="1">IF(OR(B18="PPA", B18="CMP",B18="CML",B18="CMA",B18="WC",B18="MED"),B18,"ASLine")</f>
        <v>WC</v>
      </c>
    </row>
    <row r="19" spans="1:15" s="295" customFormat="1" ht="16.5" customHeight="1" x14ac:dyDescent="0.25">
      <c r="A19" s="321">
        <f t="shared" si="0"/>
        <v>20044</v>
      </c>
      <c r="B19" s="318" t="s">
        <v>81</v>
      </c>
      <c r="C19" s="318"/>
      <c r="D19" s="318"/>
      <c r="E19" s="318" t="s">
        <v>351</v>
      </c>
      <c r="F19" s="323">
        <v>0</v>
      </c>
      <c r="G19" s="324">
        <v>0</v>
      </c>
      <c r="H19" s="325">
        <v>0</v>
      </c>
      <c r="I19" s="325" t="s">
        <v>367</v>
      </c>
      <c r="J19" s="325" t="s">
        <v>367</v>
      </c>
      <c r="K19" s="323">
        <v>0</v>
      </c>
      <c r="L19" s="322">
        <v>0</v>
      </c>
      <c r="M19" s="322">
        <v>0</v>
      </c>
      <c r="O19" s="295" t="str">
        <f t="shared" si="1"/>
        <v>WC</v>
      </c>
    </row>
    <row r="20" spans="1:15" s="295" customFormat="1" ht="16.5" customHeight="1" x14ac:dyDescent="0.25">
      <c r="A20" s="321">
        <f t="shared" si="0"/>
        <v>20044</v>
      </c>
      <c r="B20" s="318" t="s">
        <v>81</v>
      </c>
      <c r="C20" s="318"/>
      <c r="D20" s="318"/>
      <c r="E20" s="318" t="s">
        <v>344</v>
      </c>
      <c r="F20" s="323">
        <v>0</v>
      </c>
      <c r="G20" s="324">
        <v>0</v>
      </c>
      <c r="H20" s="325">
        <v>0</v>
      </c>
      <c r="I20" s="325" t="s">
        <v>367</v>
      </c>
      <c r="J20" s="325" t="s">
        <v>367</v>
      </c>
      <c r="K20" s="323">
        <v>0</v>
      </c>
      <c r="L20" s="322">
        <v>0</v>
      </c>
      <c r="M20" s="322">
        <v>0</v>
      </c>
      <c r="O20" s="295" t="str">
        <f t="shared" si="1"/>
        <v>WC</v>
      </c>
    </row>
    <row r="21" spans="1:15" s="295" customFormat="1" ht="16.5" customHeight="1" x14ac:dyDescent="0.25">
      <c r="A21" s="321">
        <f t="shared" si="0"/>
        <v>20044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20044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20044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20044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20044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20044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20044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20044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20044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20044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20044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20044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20044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20044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20044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20044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20044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20044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20044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20044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20044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20044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20044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20044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20044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20044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20044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20044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20044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20044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20044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20044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20044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20044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20044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20044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20044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20044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20044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20044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20044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20044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349</v>
      </c>
    </row>
    <row r="3" spans="1:4" x14ac:dyDescent="0.25">
      <c r="A3" t="s">
        <v>228</v>
      </c>
      <c r="B3" t="s">
        <v>227</v>
      </c>
      <c r="D3" t="s">
        <v>350</v>
      </c>
    </row>
    <row r="4" spans="1:4" x14ac:dyDescent="0.25">
      <c r="A4" t="s">
        <v>81</v>
      </c>
      <c r="B4" t="s">
        <v>225</v>
      </c>
      <c r="D4" t="s">
        <v>351</v>
      </c>
    </row>
    <row r="5" spans="1:4" x14ac:dyDescent="0.25">
      <c r="A5" t="s">
        <v>82</v>
      </c>
      <c r="B5" t="s">
        <v>229</v>
      </c>
      <c r="D5" t="s">
        <v>344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Berkshire Hathaway Homestate Insurance Company</v>
      </c>
      <c r="B4" s="155">
        <f>'Cover Page'!L9</f>
        <v>20044</v>
      </c>
      <c r="C4" s="155" t="str">
        <f>'Cover Page'!B13</f>
        <v>Berkshire Hathaway Homestate Companies</v>
      </c>
      <c r="D4" s="156">
        <f>'Cover Page'!L13</f>
        <v>31</v>
      </c>
      <c r="E4" s="155" t="str">
        <f>'Cover Page'!B17</f>
        <v>1314 Douglas St</v>
      </c>
      <c r="F4" s="155" t="str">
        <f>'Cover Page'!B20</f>
        <v>Omaha</v>
      </c>
      <c r="G4" s="155" t="str">
        <f>'Cover Page'!I20</f>
        <v>NE</v>
      </c>
      <c r="H4" s="156">
        <f>'Cover Page'!L20</f>
        <v>68102</v>
      </c>
      <c r="I4" s="155" t="b">
        <v>1</v>
      </c>
      <c r="J4" s="155" t="b">
        <v>0</v>
      </c>
      <c r="K4" s="157">
        <f>'Cover Page'!B32</f>
        <v>44400</v>
      </c>
      <c r="L4" s="177" t="str">
        <f>'Cover Page'!B35</f>
        <v>Andrew Linkhart</v>
      </c>
      <c r="M4" s="177" t="str">
        <f>'Cover Page'!B38</f>
        <v>CFO</v>
      </c>
      <c r="N4" s="220" t="str">
        <f>'Cover Page'!I35</f>
        <v>402-255-6456</v>
      </c>
      <c r="O4" s="220">
        <f>'Cover Page'!L35</f>
        <v>0</v>
      </c>
      <c r="P4" s="155" t="str">
        <f>'Cover Page'!I38</f>
        <v>alinkhart@bhhc.com</v>
      </c>
      <c r="Q4" s="155" t="str">
        <f>'Cover Page'!B42</f>
        <v>Matthew Eastwood</v>
      </c>
      <c r="R4" s="155" t="str">
        <f>'Cover Page'!B46</f>
        <v>Director of Financial Operations</v>
      </c>
      <c r="S4" s="220" t="str">
        <f>'Cover Page'!I42</f>
        <v>308-390-6206</v>
      </c>
      <c r="T4" s="220">
        <f>'Cover Page'!L42</f>
        <v>0</v>
      </c>
      <c r="U4" s="155" t="str">
        <f>'Cover Page'!I46</f>
        <v>meastwood@bhhc.com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1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Workers Compensation = #21-1775</v>
      </c>
      <c r="AK4" s="155" t="str">
        <f>'Explanatory Memorandum'!C14</f>
        <v>See attached Memorandum (CA Workers Compensation Covid-19 Memorandum Updated June 2021) for details regarding why no further action is needed to comply with Bulletin 2020-3.</v>
      </c>
      <c r="AL4" s="155" t="str">
        <f>'Explanatory Memorandum'!C33</f>
        <v>See attached Memorandum (CA Workers Compensation Covid-19 Memorandum Updated June 2021) for details regarding action taken to comply with Bulletin 2020-3 prior to 9/1/2020.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20044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20044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20044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20044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20044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20044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20044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Matthew Eastwood</cp:lastModifiedBy>
  <cp:lastPrinted>2020-05-12T15:41:53Z</cp:lastPrinted>
  <dcterms:created xsi:type="dcterms:W3CDTF">2020-04-14T23:06:16Z</dcterms:created>
  <dcterms:modified xsi:type="dcterms:W3CDTF">2021-07-23T14:54:54Z</dcterms:modified>
</cp:coreProperties>
</file>