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-19\California Premium Relief\2021Q1\"/>
    </mc:Choice>
  </mc:AlternateContent>
  <xr:revisionPtr revIDLastSave="0" documentId="8_{39CAC7AA-4EB6-45C8-BBAA-53F8665013AB}" xr6:coauthVersionLast="36" xr6:coauthVersionMax="36" xr10:uidLastSave="{00000000-0000-0000-0000-000000000000}"/>
  <bookViews>
    <workbookView xWindow="0" yWindow="0" windowWidth="23040" windowHeight="762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25" i="8" l="1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24" i="8" l="1"/>
  <c r="A20" i="8"/>
  <c r="A18" i="8"/>
  <c r="A21" i="8"/>
  <c r="A17" i="8"/>
  <c r="A23" i="8"/>
  <c r="A19" i="8"/>
  <c r="A22" i="8"/>
  <c r="A56" i="8"/>
  <c r="A60" i="8"/>
  <c r="A57" i="8"/>
  <c r="A61" i="8"/>
  <c r="A58" i="8"/>
  <c r="A62" i="8"/>
  <c r="A59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<sst xmlns="http://schemas.openxmlformats.org/spreadsheetml/2006/main" count="538" uniqueCount="370">
  <si>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</si>
  <si>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</si>
  <si>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</si>
  <si>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</si>
  <si>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</si>
  <si>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</si>
  <si>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</si>
  <si>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</si>
  <si>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</si>
  <si>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</si>
  <si>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</si>
  <si>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</si>
  <si>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</si>
  <si>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</si>
  <si>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</si>
  <si>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</si>
  <si>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</si>
  <si>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</si>
  <si>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</si>
  <si>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</si>
  <si>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</si>
  <si>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</si>
  <si>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</si>
  <si>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</si>
  <si>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</si>
  <si>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</si>
  <si>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</si>
  <si>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</si>
  <si>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</si>
  <si>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</si>
  <si>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</si>
  <si>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</si>
  <si>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</si>
  <si>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</si>
  <si>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</si>
  <si>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</si>
  <si>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</si>
  <si>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</si>
  <si>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</si>
  <si>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</si>
  <si>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</si>
  <si>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</si>
  <si>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</si>
  <si>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</si>
  <si>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</si>
  <si>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</si>
  <si>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</si>
  <si>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</si>
  <si>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</si>
  <si>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</si>
  <si>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</si>
  <si>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</si>
  <si>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</si>
  <si>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</si>
  <si>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</si>
  <si>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</si>
  <si>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</si>
  <si>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</si>
  <si>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</si>
  <si>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</si>
  <si>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</si>
  <si>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</si>
  <si>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</si>
  <si>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</si>
  <si>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</si>
  <si>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</si>
  <si>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</si>
  <si>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</si>
  <si>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</si>
  <si>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</si>
  <si>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</si>
  <si>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</si>
  <si>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</si>
  <si>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</si>
  <si>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</si>
  <si>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</si>
  <si>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</si>
  <si>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</si>
  <si>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</si>
  <si>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</si>
  <si>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</si>
  <si>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</si>
  <si>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</si>
  <si>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</si>
  <si>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</si>
  <si>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</si>
  <si>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</si>
  <si>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</si>
  <si>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</si>
  <si>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</si>
  <si>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</si>
  <si>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</si>
  <si>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</si>
  <si>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</si>
  <si>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</si>
  <si>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</si>
  <si>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</si>
  <si>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</si>
  <si>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</si>
  <si>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</si>
  <si>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</si>
  <si>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</si>
  <si>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</si>
  <si>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</si>
  <si>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</si>
  <si>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</si>
  <si>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</si>
  <si>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</si>
  <si>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</si>
  <si>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</si>
  <si>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</si>
  <si>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</si>
  <si>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</si>
  <si>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</si>
  <si>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</si>
  <si>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</si>
  <si>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</si>
  <si>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</si>
  <si>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</si>
  <si>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</si>
  <si>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</si>
  <si>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</si>
  <si>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</si>
  <si>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</si>
  <si>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</si>
  <si>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</si>
  <si>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</si>
  <si>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</si>
  <si>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</si>
  <si>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</si>
  <si>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</si>
  <si>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</si>
  <si>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</si>
  <si>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</si>
  <si>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</si>
  <si>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</si>
  <si>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</si>
  <si>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</si>
  <si>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</si>
  <si>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</si>
  <si>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</si>
  <si>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</si>
  <si>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</si>
  <si>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</si>
  <si>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</si>
  <si>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</si>
  <si>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</si>
  <si>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</si>
  <si>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</si>
  <si>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</si>
  <si>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</si>
  <si>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</si>
  <si>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</si>
  <si>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</si>
  <si>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</si>
  <si>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</si>
  <si>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</si>
  <si>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</si>
  <si>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</si>
  <si>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</si>
  <si>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</si>
  <si>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</si>
  <si>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</si>
  <si>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</si>
  <si>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</si>
  <si>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</si>
  <si>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</si>
  <si>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</si>
  <si>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</si>
  <si>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</si>
  <si>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</si>
  <si>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</si>
  <si>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</si>
  <si>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</si>
  <si>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</si>
  <si>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</si>
  <si>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</si>
  <si>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</si>
  <si>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</si>
  <si>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</si>
  <si>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</si>
  <si>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</si>
  <si>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</si>
  <si>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</si>
  <si>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</si>
  <si>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</si>
  <si>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</si>
  <si>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</si>
  <si>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</si>
  <si>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</si>
  <si>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</si>
  <si>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</si>
  <si>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</si>
  <si>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</si>
  <si>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</si>
  <si>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</si>
  <si>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</si>
  <si>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</si>
  <si>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</si>
  <si>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</si>
  <si>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</si>
  <si>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</si>
  <si>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</si>
  <si>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</si>
  <si>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</si>
  <si>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</si>
  <si>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</si>
  <si>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</si>
  <si>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</si>
  <si>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</si>
  <si>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</si>
  <si>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</si>
  <si>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</si>
  <si>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</si>
  <si>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</si>
  <si>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</si>
  <si>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</si>
  <si>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</si>
  <si>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</si>
  <si>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</si>
  <si>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</si>
  <si>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</si>
  <si>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</si>
  <si>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</si>
  <si>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</si>
  <si>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</si>
  <si>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</si>
  <si>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</si>
  <si>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</si>
  <si>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</si>
  <si>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</si>
  <si>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</si>
  <si>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</si>
  <si>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</si>
  <si>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</si>
  <si>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</si>
  <si>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</si>
  <si>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</si>
  <si>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</si>
  <si>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</si>
  <si>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</si>
  <si>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</si>
  <si>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</si>
  <si>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</si>
  <si>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</si>
  <si>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</si>
  <si>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</si>
  <si>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</si>
  <si>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</si>
  <si>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</si>
  <si>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</si>
  <si>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</si>
  <si>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</si>
  <si>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</si>
  <si>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</si>
  <si>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</si>
  <si>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</si>
  <si>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</si>
  <si>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</si>
  <si>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</si>
  <si>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</si>
  <si>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</si>
  <si>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</si>
  <si>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</si>
  <si>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</si>
  <si>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</si>
  <si>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</si>
  <si>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</si>
  <si>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</si>
  <si>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</si>
  <si>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</si>
  <si>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</si>
  <si>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</si>
  <si>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</si>
  <si>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</si>
  <si>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</si>
  <si>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</si>
  <si>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</si>
  <si>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</si>
  <si>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</si>
  <si>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</si>
  <si>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</si>
  <si>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</si>
  <si>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</si>
  <si>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</si>
  <si>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</si>
  <si>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</si>
  <si>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</si>
  <si>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</si>
  <si>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</si>
  <si>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</si>
  <si>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</si>
  <si>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</si>
  <si>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</si>
  <si>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</si>
  <si>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</si>
  <si>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</si>
  <si>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</si>
  <si>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</si>
  <si>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</si>
  <si>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</si>
  <si>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</si>
  <si>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</si>
  <si>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</si>
  <si>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</si>
  <si>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</si>
  <si>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</si>
  <si>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</si>
  <si>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</si>
  <si>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</si>
  <si>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</si>
  <si>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</si>
  <si>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</si>
  <si>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</si>
  <si>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</si>
  <si>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</si>
  <si>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</si>
  <si>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</si>
  <si>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</si>
  <si>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</si>
  <si>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</si>
  <si>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</si>
  <si>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</si>
  <si>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</si>
  <si>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</si>
  <si>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</si>
  <si>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</si>
  <si>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</si>
  <si>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</si>
  <si>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</si>
  <si>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</si>
  <si>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</si>
  <si>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</si>
  <si>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</si>
  <si>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</si>
  <si>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</si>
  <si>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</si>
  <si>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</si>
  <si>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</si>
  <si>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</si>
  <si>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</si>
  <si>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</si>
  <si>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</si>
  <si>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</si>
  <si>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</si>
  <si>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</si>
  <si>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</si>
  <si>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</si>
  <si>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</si>
  <si>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</si>
  <si>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</si>
  <si>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</si>
  <si>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</si>
  <si>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W. R. Berkley Corporation</t>
  </si>
  <si>
    <t>Scott Mansolillo</t>
  </si>
  <si>
    <t>203-542-3800</t>
  </si>
  <si>
    <t>203-769-4097</t>
  </si>
  <si>
    <t>Senior Vice President &amp; Chief Compliance Officer</t>
  </si>
  <si>
    <t>smansolillo@wrberkley.com</t>
  </si>
  <si>
    <t>Suzanne Scelza</t>
  </si>
  <si>
    <t>609-689-6648</t>
  </si>
  <si>
    <t>609-588-5770</t>
  </si>
  <si>
    <t>Vice President Regulatory Compliance</t>
  </si>
  <si>
    <t>sscelza@wrberkley.com</t>
  </si>
  <si>
    <t>See attached.</t>
  </si>
  <si>
    <t>Berkley National Insurance Company</t>
  </si>
  <si>
    <t>11201 Douglas Avenue</t>
  </si>
  <si>
    <t>Urbandale</t>
  </si>
  <si>
    <t>N/A</t>
  </si>
  <si>
    <t>The Company has not provided any premium relief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</si>
</sst>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39" fillId="0" borderId="15" xfId="2" applyNumberFormat="1" applyFont="1" applyFill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B21" sqref="B21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.399999999999999" x14ac:dyDescent="0.3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38911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366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367</v>
      </c>
      <c r="C20" s="264"/>
      <c r="D20" s="264"/>
      <c r="E20" s="264"/>
      <c r="F20" s="264"/>
      <c r="G20" s="264"/>
      <c r="H20" s="24"/>
      <c r="I20" s="291" t="s">
        <v>249</v>
      </c>
      <c r="J20" s="125"/>
      <c r="K20" s="25"/>
      <c r="L20" s="154">
        <v>50322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354</v>
      </c>
      <c r="C35" s="264"/>
      <c r="D35" s="264"/>
      <c r="E35" s="264"/>
      <c r="F35" s="264"/>
      <c r="G35" s="264"/>
      <c r="H35" s="35"/>
      <c r="I35" s="280" t="s">
        <v>355</v>
      </c>
      <c r="J35" s="268"/>
      <c r="K35" s="36"/>
      <c r="L35" s="280" t="s">
        <v>356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 t="s">
        <v>361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9F1803-488E-4D26-87E3-DE7EBC9F9B8C}"/>
    <hyperlink ref="I46" r:id="rId2" xr:uid="{8FBABA5F-7D83-4F43-BE21-DC7AD5B19F2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B1" zoomScale="120" zoomScaleNormal="120" workbookViewId="0">
      <selection activeCell="G16" sqref="G16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Berkley National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38911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W. R. Berkley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98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topLeftCell="A13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Berkley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38911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 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ht="14.4" customHeight="1" x14ac:dyDescent="0.3">
      <c r="A14" s="257"/>
      <c r="B14" s="259"/>
      <c r="C14" s="366" t="s">
        <v>364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3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3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3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3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3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3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3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3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3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6" t="s">
        <v>369</v>
      </c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3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3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3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3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3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3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3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3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3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3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3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3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3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3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3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3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3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3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3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3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3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3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3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3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3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3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3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3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3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workbookViewId="0">
      <selection activeCell="C17" sqref="C17:M17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4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7.399999999999999" x14ac:dyDescent="0.3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Berkley National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38911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W. R. Berkley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38911</v>
      </c>
      <c r="B17" s="318"/>
      <c r="C17" s="318" t="s">
        <v>368</v>
      </c>
      <c r="D17" s="318" t="s">
        <v>368</v>
      </c>
      <c r="E17" s="318"/>
      <c r="F17" s="323" t="s">
        <v>368</v>
      </c>
      <c r="G17" s="323" t="s">
        <v>368</v>
      </c>
      <c r="H17" s="323" t="s">
        <v>368</v>
      </c>
      <c r="I17" s="323" t="s">
        <v>368</v>
      </c>
      <c r="J17" s="323" t="s">
        <v>368</v>
      </c>
      <c r="K17" s="323" t="s">
        <v>368</v>
      </c>
      <c r="L17" s="323" t="s">
        <v>368</v>
      </c>
      <c r="M17" s="323" t="s">
        <v>368</v>
      </c>
    </row>
    <row r="18" spans="1:15" s="295" customFormat="1" ht="16.5" customHeight="1" x14ac:dyDescent="0.25">
      <c r="A18" s="321">
        <f t="shared" si="0"/>
        <v>38911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</row>
    <row r="19" spans="1:15" s="295" customFormat="1" ht="16.5" customHeight="1" x14ac:dyDescent="0.25">
      <c r="A19" s="321">
        <f t="shared" si="0"/>
        <v>38911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</row>
    <row r="20" spans="1:15" s="295" customFormat="1" ht="16.5" customHeight="1" x14ac:dyDescent="0.25">
      <c r="A20" s="321">
        <f t="shared" si="0"/>
        <v>38911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</row>
    <row r="21" spans="1:15" s="295" customFormat="1" ht="16.5" customHeight="1" x14ac:dyDescent="0.25">
      <c r="A21" s="321">
        <f t="shared" si="0"/>
        <v>38911</v>
      </c>
      <c r="B21" s="318"/>
      <c r="C21" s="318"/>
      <c r="D21" s="339"/>
      <c r="E21" s="318"/>
      <c r="F21" s="323"/>
      <c r="G21" s="324"/>
      <c r="H21" s="325"/>
      <c r="I21" s="325"/>
      <c r="J21" s="325"/>
      <c r="K21" s="323"/>
      <c r="L21" s="322"/>
      <c r="M21" s="322"/>
    </row>
    <row r="22" spans="1:15" s="295" customFormat="1" ht="16.5" customHeight="1" x14ac:dyDescent="0.25">
      <c r="A22" s="321">
        <f t="shared" si="0"/>
        <v>38911</v>
      </c>
      <c r="B22" s="318"/>
      <c r="C22" s="318"/>
      <c r="D22" s="339"/>
      <c r="E22" s="318"/>
      <c r="F22" s="323"/>
      <c r="G22" s="324"/>
      <c r="H22" s="325"/>
      <c r="I22" s="325"/>
      <c r="J22" s="325"/>
      <c r="K22" s="323"/>
      <c r="L22" s="322"/>
      <c r="M22" s="322"/>
    </row>
    <row r="23" spans="1:15" s="295" customFormat="1" ht="16.5" customHeight="1" x14ac:dyDescent="0.25">
      <c r="A23" s="321">
        <f t="shared" si="0"/>
        <v>38911</v>
      </c>
      <c r="B23" s="318"/>
      <c r="C23" s="318"/>
      <c r="D23" s="339"/>
      <c r="E23" s="318"/>
      <c r="F23" s="323"/>
      <c r="G23" s="324"/>
      <c r="H23" s="325"/>
      <c r="I23" s="325"/>
      <c r="J23" s="325"/>
      <c r="K23" s="323"/>
      <c r="L23" s="322"/>
      <c r="M23" s="322"/>
    </row>
    <row r="24" spans="1:15" s="295" customFormat="1" ht="16.5" customHeight="1" x14ac:dyDescent="0.25">
      <c r="A24" s="321">
        <f t="shared" si="0"/>
        <v>38911</v>
      </c>
      <c r="B24" s="318"/>
      <c r="C24" s="318"/>
      <c r="D24" s="339"/>
      <c r="E24" s="318"/>
      <c r="F24" s="323"/>
      <c r="G24" s="324"/>
      <c r="H24" s="325"/>
      <c r="I24" s="325"/>
      <c r="J24" s="325"/>
      <c r="K24" s="323"/>
      <c r="L24" s="322"/>
      <c r="M24" s="322"/>
    </row>
    <row r="25" spans="1:15" s="295" customFormat="1" ht="16.5" customHeight="1" x14ac:dyDescent="0.25">
      <c r="A25" s="321">
        <f t="shared" si="0"/>
        <v>38911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ref="O18:O62" si="1">IF(OR(B25="PPA", B25="CMP",B25="CML",B25="CMA",B25="WC",B25="MED"),B25,"ASLine")</f>
        <v>ASLine</v>
      </c>
    </row>
    <row r="26" spans="1:15" s="295" customFormat="1" ht="16.5" customHeight="1" x14ac:dyDescent="0.25">
      <c r="A26" s="321">
        <f t="shared" si="0"/>
        <v>38911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38911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38911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38911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38911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38911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38911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38911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38911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38911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38911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38911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38911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38911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38911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38911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38911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38911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38911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38911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38911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38911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38911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38911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38911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38911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38911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38911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38911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38911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38911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38911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38911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38911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38911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38911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38911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Berkley National Insurance Company</v>
      </c>
      <c r="B4" s="155">
        <f>'Cover Page'!L9</f>
        <v>38911</v>
      </c>
      <c r="C4" s="155" t="str">
        <f>'Cover Page'!B13</f>
        <v>W. R. Berkley Corporation</v>
      </c>
      <c r="D4" s="156">
        <f>'Cover Page'!L13</f>
        <v>98</v>
      </c>
      <c r="E4" s="155" t="str">
        <f>'Cover Page'!B17</f>
        <v>11201 Douglas Avenue</v>
      </c>
      <c r="F4" s="155" t="str">
        <f>'Cover Page'!B20</f>
        <v>Urbandale</v>
      </c>
      <c r="G4" s="155" t="str">
        <f>'Cover Page'!I20</f>
        <v>IA</v>
      </c>
      <c r="H4" s="156">
        <f>'Cover Page'!L20</f>
        <v>50322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0" t="str">
        <f>'Cover Page'!I35</f>
        <v>203-542-3800</v>
      </c>
      <c r="O4" s="220" t="str">
        <f>'Cover Page'!L35</f>
        <v>203-769-4097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0" t="str">
        <f>'Cover Page'!I42</f>
        <v>609-689-6648</v>
      </c>
      <c r="T4" s="220" t="str">
        <f>'Cover Page'!L42</f>
        <v>609-588-5770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attached.</v>
      </c>
      <c r="AL4" s="155" t="str">
        <f>'Explanatory Memorandum'!C33</f>
        <v>The Company has not provided any premium relief in 2021.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38911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38911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38911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38911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38911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38911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38911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2021-05-25T18:56:26Z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