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azley-my.sharepoint.com/personal/erin_bonin_beazley_com/Documents/"/>
    </mc:Choice>
  </mc:AlternateContent>
  <xr:revisionPtr revIDLastSave="431" documentId="8_{818B0F2B-94F7-4996-BD78-AA201E404E52}" xr6:coauthVersionLast="46" xr6:coauthVersionMax="46" xr10:uidLastSave="{1AD5DD46-9DAF-4A55-84A5-5C8E1204C324}"/>
  <bookViews>
    <workbookView xWindow="-103" yWindow="-103" windowWidth="19543" windowHeight="12497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4" i="8" l="1"/>
  <c r="O63" i="8"/>
  <c r="O62" i="8"/>
  <c r="O61" i="8"/>
  <c r="A3" i="8" l="1"/>
  <c r="E6" i="5" l="1"/>
  <c r="E4" i="5"/>
  <c r="O56" i="8" l="1"/>
  <c r="O57" i="8"/>
  <c r="O58" i="8"/>
  <c r="O59" i="8"/>
  <c r="O60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64" i="8" l="1"/>
  <c r="A61" i="8"/>
  <c r="A63" i="8"/>
  <c r="A62" i="8"/>
  <c r="A56" i="8"/>
  <c r="A60" i="8"/>
  <c r="A57" i="8"/>
  <c r="A58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<sst xmlns="http://schemas.openxmlformats.org/spreadsheetml/2006/main" count="962" uniqueCount="395">
  <si>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</si>
  <si>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</si>
  <si>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</si>
  <si>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</si>
  <si>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</si>
  <si>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</si>
  <si>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</si>
  <si>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</si>
  <si>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</si>
  <si>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</si>
  <si>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</si>
  <si>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</si>
  <si>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</si>
  <si>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</si>
  <si>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</si>
  <si>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</si>
  <si>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</si>
  <si>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</si>
  <si>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</si>
  <si>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</si>
  <si>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</si>
  <si>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</si>
  <si>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</si>
  <si>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</si>
  <si>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</si>
  <si>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</si>
  <si>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</si>
  <si>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</si>
  <si>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</si>
  <si>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</si>
  <si>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</si>
  <si>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</si>
  <si>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</si>
  <si>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</si>
  <si>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</si>
  <si>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</si>
  <si>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</si>
  <si>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</si>
  <si>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</si>
  <si>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</si>
  <si>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</si>
  <si>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</si>
  <si>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</si>
  <si>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</si>
  <si>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</si>
  <si>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</si>
  <si>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</si>
  <si>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</si>
  <si>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</si>
  <si>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</si>
  <si>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</si>
  <si>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</si>
  <si>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</si>
  <si>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</si>
  <si>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</si>
  <si>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</si>
  <si>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</si>
  <si>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</si>
  <si>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</si>
  <si>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</si>
  <si>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</si>
  <si>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</si>
  <si>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</si>
  <si>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</si>
  <si>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</si>
  <si>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</si>
  <si>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</si>
  <si>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</si>
  <si>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</si>
  <si>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</si>
  <si>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</si>
  <si>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</si>
  <si>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</si>
  <si>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</si>
  <si>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</si>
  <si>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</si>
  <si>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</si>
  <si>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</si>
  <si>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</si>
  <si>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</si>
  <si>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</si>
  <si>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</si>
  <si>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</si>
  <si>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</si>
  <si>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</si>
  <si>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</si>
  <si>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</si>
  <si>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</si>
  <si>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</si>
  <si>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</si>
  <si>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</si>
  <si>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</si>
  <si>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</si>
  <si>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</si>
  <si>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</si>
  <si>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</si>
  <si>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</si>
  <si>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</si>
  <si>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</si>
  <si>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</si>
  <si>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</si>
  <si>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</si>
  <si>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</si>
  <si>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</si>
  <si>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</si>
  <si>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</si>
  <si>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</si>
  <si>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</si>
  <si>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</si>
  <si>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</si>
  <si>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</si>
  <si>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</si>
  <si>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</si>
  <si>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</si>
  <si>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</si>
  <si>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</si>
  <si>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</si>
  <si>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</si>
  <si>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</si>
  <si>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</si>
  <si>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</si>
  <si>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</si>
  <si>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</si>
  <si>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</si>
  <si>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</si>
  <si>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</si>
  <si>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</si>
  <si>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</si>
  <si>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</si>
  <si>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</si>
  <si>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</si>
  <si>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</si>
  <si>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</si>
  <si>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</si>
  <si>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</si>
  <si>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</si>
  <si>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</si>
  <si>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</si>
  <si>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</si>
  <si>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</si>
  <si>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</si>
  <si>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</si>
  <si>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</si>
  <si>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</si>
  <si>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</si>
  <si>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</si>
  <si>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</si>
  <si>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</si>
  <si>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</si>
  <si>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</si>
  <si>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</si>
  <si>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</si>
  <si>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</si>
  <si>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</si>
  <si>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</si>
  <si>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</si>
  <si>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</si>
  <si>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</si>
  <si>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</si>
  <si>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</si>
  <si>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</si>
  <si>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</si>
  <si>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</si>
  <si>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</si>
  <si>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</si>
  <si>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</si>
  <si>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</si>
  <si>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</si>
  <si>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</si>
  <si>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</si>
  <si>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</si>
  <si>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</si>
  <si>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</si>
  <si>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</si>
  <si>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</si>
  <si>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</si>
  <si>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</si>
  <si>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</si>
  <si>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</si>
  <si>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</si>
  <si>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</si>
  <si>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</si>
  <si>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</si>
  <si>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</si>
  <si>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</si>
  <si>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</si>
  <si>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</si>
  <si>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</si>
  <si>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</si>
  <si>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</si>
  <si>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</si>
  <si>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</si>
  <si>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</si>
  <si>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</si>
  <si>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</si>
  <si>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</si>
  <si>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</si>
  <si>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</si>
  <si>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</si>
  <si>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</si>
  <si>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</si>
  <si>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</si>
  <si>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</si>
  <si>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</si>
  <si>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</si>
  <si>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</si>
  <si>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</si>
  <si>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</si>
  <si>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</si>
  <si>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</si>
  <si>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</si>
  <si>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</si>
  <si>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</si>
  <si>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</si>
  <si>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</si>
  <si>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</si>
  <si>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</si>
  <si>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</si>
  <si>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</si>
  <si>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</si>
  <si>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</si>
  <si>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</si>
  <si>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</si>
  <si>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</si>
  <si>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</si>
  <si>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</si>
  <si>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</si>
  <si>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</si>
  <si>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</si>
  <si>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</si>
  <si>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</si>
  <si>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</si>
  <si>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</si>
  <si>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</si>
  <si>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</si>
  <si>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</si>
  <si>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</si>
  <si>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</si>
  <si>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</si>
  <si>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</si>
  <si>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</si>
  <si>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</si>
  <si>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</si>
  <si>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</si>
  <si>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</si>
  <si>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</si>
  <si>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</si>
  <si>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</si>
  <si>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</si>
  <si>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</si>
  <si>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</si>
  <si>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</si>
  <si>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</si>
  <si>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</si>
  <si>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</si>
  <si>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</si>
  <si>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</si>
  <si>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</si>
  <si>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</si>
  <si>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</si>
  <si>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</si>
  <si>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</si>
  <si>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</si>
  <si>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</si>
  <si>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</si>
  <si>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</si>
  <si>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</si>
  <si>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</si>
  <si>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</si>
  <si>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</si>
  <si>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</si>
  <si>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</si>
  <si>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</si>
  <si>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</si>
  <si>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</si>
  <si>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</si>
  <si>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</si>
  <si>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</si>
  <si>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</si>
  <si>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</si>
  <si>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</si>
  <si>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</si>
  <si>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</si>
  <si>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</si>
  <si>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</si>
  <si>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</si>
  <si>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</si>
  <si>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</si>
  <si>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</si>
  <si>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</si>
  <si>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</si>
  <si>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</si>
  <si>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</si>
  <si>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</si>
  <si>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</si>
  <si>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</si>
  <si>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</si>
  <si>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</si>
  <si>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</si>
  <si>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</si>
  <si>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</si>
  <si>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</si>
  <si>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</si>
  <si>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</si>
  <si>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</si>
  <si>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</si>
  <si>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</si>
  <si>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</si>
  <si>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</si>
  <si>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</si>
  <si>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</si>
  <si>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</si>
  <si>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</si>
  <si>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</si>
  <si>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</si>
  <si>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</si>
  <si>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</si>
  <si>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</si>
  <si>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</si>
  <si>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</si>
  <si>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</si>
  <si>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</si>
  <si>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</si>
  <si>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</si>
  <si>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</si>
  <si>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</si>
  <si>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</si>
  <si>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</si>
  <si>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</si>
  <si>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</si>
  <si>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</si>
  <si>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</si>
  <si>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</si>
  <si>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</si>
  <si>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</si>
  <si>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</si>
  <si>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</si>
  <si>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</si>
  <si>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</si>
  <si>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</si>
  <si>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</si>
  <si>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</si>
  <si>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</si>
  <si>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</si>
  <si>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</si>
  <si>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</si>
  <si>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</si>
  <si>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</si>
  <si>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</si>
  <si>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</si>
  <si>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</si>
  <si>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</si>
  <si>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</si>
  <si>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Beazley Insurance Company Inc.</t>
  </si>
  <si>
    <t>Beazley Group</t>
  </si>
  <si>
    <t>30 Batterson Park Rd</t>
  </si>
  <si>
    <t>Farmington</t>
  </si>
  <si>
    <t>Wayne Whiten</t>
  </si>
  <si>
    <t>(770)351-1749</t>
  </si>
  <si>
    <t>(860)679-0247</t>
  </si>
  <si>
    <t>Secretary</t>
  </si>
  <si>
    <t>wayne.whiten@beazley.com</t>
  </si>
  <si>
    <t>Erin Bonin</t>
  </si>
  <si>
    <t>(860)677-3729</t>
  </si>
  <si>
    <t>Senior Regulatory Counsel</t>
  </si>
  <si>
    <t>erin.bonin@beazley.com</t>
  </si>
  <si>
    <t>Please see the attached Explanatory Memorandum II workbook.</t>
  </si>
  <si>
    <t xml:space="preserve">Please see the attached Explanatory Memorandum I workbook. </t>
  </si>
  <si>
    <t xml:space="preserve">Please see the attached Explanatory Memorandum II workbook. </t>
  </si>
  <si>
    <t>CDI #21-1250 and CDI #21-926</t>
  </si>
  <si>
    <t>Advanced Boardroom and Company Protection</t>
  </si>
  <si>
    <t>CDI File #05-6493</t>
  </si>
  <si>
    <t>N/A</t>
  </si>
  <si>
    <t>Architects &amp; Engineers Professional Liability</t>
  </si>
  <si>
    <t>CDI File #18-5044</t>
  </si>
  <si>
    <t>Armour Boardroom Protection</t>
  </si>
  <si>
    <t>CDI File #09-1609</t>
  </si>
  <si>
    <t>Beazley Breach Reponse</t>
  </si>
  <si>
    <t>CDI File #18-1343</t>
  </si>
  <si>
    <t>Beazley Execuguard</t>
  </si>
  <si>
    <t>CDI File #08-8955</t>
  </si>
  <si>
    <t>Beazley Miscellaneous Medical</t>
  </si>
  <si>
    <t>CDI File #16-4217</t>
  </si>
  <si>
    <t>Beazley Miscellaneous Professional Liability Secure</t>
  </si>
  <si>
    <t>CDI File #16-5494</t>
  </si>
  <si>
    <t>Bizinsure Specified Professions</t>
  </si>
  <si>
    <t>CDI File #20-1012</t>
  </si>
  <si>
    <t>Healthcare Management Liability Package Policy</t>
  </si>
  <si>
    <t xml:space="preserve"> CDI File # 08-8955</t>
  </si>
  <si>
    <t>Media Tech Package</t>
  </si>
  <si>
    <t>CDI File #19-1593</t>
  </si>
  <si>
    <t>Media Tech Package General Liability</t>
  </si>
  <si>
    <t>CDI File #18-2236</t>
  </si>
  <si>
    <t>Dental Hygienist and Dental Assistant Professional Liability</t>
  </si>
  <si>
    <t>CDI File # 11-5987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</si>
</sst>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/>
      <diagonal/>
    </border>
    <border>
      <left style="hair">
        <color indexed="64"/>
      </left>
      <right style="hair">
        <color theme="1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" fontId="39" fillId="0" borderId="49" xfId="2" applyNumberFormat="1" applyFont="1" applyFill="1" applyBorder="1" applyAlignment="1">
      <alignment horizontal="center"/>
    </xf>
    <xf numFmtId="1" fontId="39" fillId="0" borderId="49" xfId="2" applyNumberFormat="1" applyFont="1" applyFill="1" applyBorder="1" applyAlignment="1">
      <alignment horizontal="right"/>
    </xf>
    <xf numFmtId="9" fontId="39" fillId="0" borderId="49" xfId="8" applyNumberFormat="1" applyFont="1" applyFill="1" applyBorder="1" applyAlignment="1">
      <alignment horizontal="right"/>
    </xf>
    <xf numFmtId="167" fontId="39" fillId="0" borderId="49" xfId="10" applyNumberFormat="1" applyFont="1" applyFill="1" applyBorder="1" applyAlignment="1">
      <alignment horizontal="right"/>
    </xf>
    <xf numFmtId="167" fontId="39" fillId="0" borderId="49" xfId="2" applyNumberFormat="1" applyFont="1" applyFill="1" applyBorder="1" applyAlignment="1">
      <alignment horizontal="right"/>
    </xf>
    <xf numFmtId="1" fontId="39" fillId="0" borderId="50" xfId="2" applyNumberFormat="1" applyFont="1" applyFill="1" applyBorder="1" applyAlignment="1">
      <alignment horizontal="center"/>
    </xf>
    <xf numFmtId="1" fontId="39" fillId="0" borderId="50" xfId="2" applyNumberFormat="1" applyFont="1" applyFill="1" applyBorder="1" applyAlignment="1">
      <alignment horizontal="right"/>
    </xf>
    <xf numFmtId="9" fontId="39" fillId="0" borderId="50" xfId="8" applyNumberFormat="1" applyFont="1" applyFill="1" applyBorder="1" applyAlignment="1">
      <alignment horizontal="right"/>
    </xf>
    <xf numFmtId="167" fontId="39" fillId="0" borderId="50" xfId="10" applyNumberFormat="1" applyFont="1" applyFill="1" applyBorder="1" applyAlignment="1">
      <alignment horizontal="right"/>
    </xf>
    <xf numFmtId="167" fontId="39" fillId="0" borderId="50" xfId="2" applyNumberFormat="1" applyFont="1" applyFill="1" applyBorder="1" applyAlignment="1">
      <alignment horizontal="right"/>
    </xf>
    <xf numFmtId="164" fontId="32" fillId="0" borderId="4" xfId="1" applyFont="1" applyFill="1" applyBorder="1"/>
    <xf numFmtId="164" fontId="46" fillId="0" borderId="4" xfId="1" applyFont="1" applyFill="1" applyBorder="1"/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checked="Checked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checked="Checked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10886</xdr:colOff>
          <xdr:row>23</xdr:row>
          <xdr:rowOff>103414</xdr:rowOff>
        </xdr:from>
        <xdr:to>
          <xdr:col>1</xdr:col>
          <xdr:colOff>255814</xdr:colOff>
          <xdr:row>25</xdr:row>
          <xdr:rowOff>97971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48986</xdr:rowOff>
        </xdr:from>
        <xdr:to>
          <xdr:col>1</xdr:col>
          <xdr:colOff>446314</xdr:colOff>
          <xdr:row>27</xdr:row>
          <xdr:rowOff>125186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42</xdr:row>
          <xdr:rowOff>141514</xdr:rowOff>
        </xdr:from>
        <xdr:to>
          <xdr:col>6</xdr:col>
          <xdr:colOff>484414</xdr:colOff>
          <xdr:row>44</xdr:row>
          <xdr:rowOff>21771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42</xdr:row>
          <xdr:rowOff>141514</xdr:rowOff>
        </xdr:from>
        <xdr:to>
          <xdr:col>6</xdr:col>
          <xdr:colOff>484414</xdr:colOff>
          <xdr:row>44</xdr:row>
          <xdr:rowOff>21771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42</xdr:row>
          <xdr:rowOff>141514</xdr:rowOff>
        </xdr:from>
        <xdr:to>
          <xdr:col>7</xdr:col>
          <xdr:colOff>484414</xdr:colOff>
          <xdr:row>44</xdr:row>
          <xdr:rowOff>21771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42</xdr:row>
          <xdr:rowOff>141514</xdr:rowOff>
        </xdr:from>
        <xdr:to>
          <xdr:col>7</xdr:col>
          <xdr:colOff>484414</xdr:colOff>
          <xdr:row>44</xdr:row>
          <xdr:rowOff>21771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42</xdr:row>
          <xdr:rowOff>141514</xdr:rowOff>
        </xdr:from>
        <xdr:to>
          <xdr:col>8</xdr:col>
          <xdr:colOff>484414</xdr:colOff>
          <xdr:row>44</xdr:row>
          <xdr:rowOff>21771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42</xdr:row>
          <xdr:rowOff>141514</xdr:rowOff>
        </xdr:from>
        <xdr:to>
          <xdr:col>8</xdr:col>
          <xdr:colOff>484414</xdr:colOff>
          <xdr:row>44</xdr:row>
          <xdr:rowOff>21771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42</xdr:row>
          <xdr:rowOff>141514</xdr:rowOff>
        </xdr:from>
        <xdr:to>
          <xdr:col>9</xdr:col>
          <xdr:colOff>484414</xdr:colOff>
          <xdr:row>44</xdr:row>
          <xdr:rowOff>21771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42</xdr:row>
          <xdr:rowOff>141514</xdr:rowOff>
        </xdr:from>
        <xdr:to>
          <xdr:col>9</xdr:col>
          <xdr:colOff>484414</xdr:colOff>
          <xdr:row>44</xdr:row>
          <xdr:rowOff>21771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42</xdr:row>
          <xdr:rowOff>141514</xdr:rowOff>
        </xdr:from>
        <xdr:to>
          <xdr:col>10</xdr:col>
          <xdr:colOff>484414</xdr:colOff>
          <xdr:row>44</xdr:row>
          <xdr:rowOff>21771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42</xdr:row>
          <xdr:rowOff>141514</xdr:rowOff>
        </xdr:from>
        <xdr:to>
          <xdr:col>10</xdr:col>
          <xdr:colOff>484414</xdr:colOff>
          <xdr:row>44</xdr:row>
          <xdr:rowOff>21771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42</xdr:row>
          <xdr:rowOff>141514</xdr:rowOff>
        </xdr:from>
        <xdr:to>
          <xdr:col>11</xdr:col>
          <xdr:colOff>484414</xdr:colOff>
          <xdr:row>44</xdr:row>
          <xdr:rowOff>21771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42</xdr:row>
          <xdr:rowOff>141514</xdr:rowOff>
        </xdr:from>
        <xdr:to>
          <xdr:col>11</xdr:col>
          <xdr:colOff>484414</xdr:colOff>
          <xdr:row>44</xdr:row>
          <xdr:rowOff>21771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43</xdr:row>
          <xdr:rowOff>141514</xdr:rowOff>
        </xdr:from>
        <xdr:to>
          <xdr:col>6</xdr:col>
          <xdr:colOff>484414</xdr:colOff>
          <xdr:row>45</xdr:row>
          <xdr:rowOff>21771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43</xdr:row>
          <xdr:rowOff>141514</xdr:rowOff>
        </xdr:from>
        <xdr:to>
          <xdr:col>6</xdr:col>
          <xdr:colOff>484414</xdr:colOff>
          <xdr:row>45</xdr:row>
          <xdr:rowOff>21771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43</xdr:row>
          <xdr:rowOff>141514</xdr:rowOff>
        </xdr:from>
        <xdr:to>
          <xdr:col>7</xdr:col>
          <xdr:colOff>484414</xdr:colOff>
          <xdr:row>45</xdr:row>
          <xdr:rowOff>21771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43</xdr:row>
          <xdr:rowOff>141514</xdr:rowOff>
        </xdr:from>
        <xdr:to>
          <xdr:col>7</xdr:col>
          <xdr:colOff>484414</xdr:colOff>
          <xdr:row>45</xdr:row>
          <xdr:rowOff>21771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43</xdr:row>
          <xdr:rowOff>141514</xdr:rowOff>
        </xdr:from>
        <xdr:to>
          <xdr:col>8</xdr:col>
          <xdr:colOff>484414</xdr:colOff>
          <xdr:row>45</xdr:row>
          <xdr:rowOff>21771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43</xdr:row>
          <xdr:rowOff>141514</xdr:rowOff>
        </xdr:from>
        <xdr:to>
          <xdr:col>8</xdr:col>
          <xdr:colOff>484414</xdr:colOff>
          <xdr:row>45</xdr:row>
          <xdr:rowOff>21771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43</xdr:row>
          <xdr:rowOff>141514</xdr:rowOff>
        </xdr:from>
        <xdr:to>
          <xdr:col>9</xdr:col>
          <xdr:colOff>484414</xdr:colOff>
          <xdr:row>45</xdr:row>
          <xdr:rowOff>21771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43</xdr:row>
          <xdr:rowOff>141514</xdr:rowOff>
        </xdr:from>
        <xdr:to>
          <xdr:col>9</xdr:col>
          <xdr:colOff>484414</xdr:colOff>
          <xdr:row>45</xdr:row>
          <xdr:rowOff>21771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43</xdr:row>
          <xdr:rowOff>141514</xdr:rowOff>
        </xdr:from>
        <xdr:to>
          <xdr:col>10</xdr:col>
          <xdr:colOff>484414</xdr:colOff>
          <xdr:row>45</xdr:row>
          <xdr:rowOff>21771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43</xdr:row>
          <xdr:rowOff>141514</xdr:rowOff>
        </xdr:from>
        <xdr:to>
          <xdr:col>10</xdr:col>
          <xdr:colOff>484414</xdr:colOff>
          <xdr:row>45</xdr:row>
          <xdr:rowOff>21771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43</xdr:row>
          <xdr:rowOff>141514</xdr:rowOff>
        </xdr:from>
        <xdr:to>
          <xdr:col>11</xdr:col>
          <xdr:colOff>484414</xdr:colOff>
          <xdr:row>45</xdr:row>
          <xdr:rowOff>21771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43</xdr:row>
          <xdr:rowOff>141514</xdr:rowOff>
        </xdr:from>
        <xdr:to>
          <xdr:col>11</xdr:col>
          <xdr:colOff>484414</xdr:colOff>
          <xdr:row>45</xdr:row>
          <xdr:rowOff>21771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44</xdr:row>
          <xdr:rowOff>141514</xdr:rowOff>
        </xdr:from>
        <xdr:to>
          <xdr:col>6</xdr:col>
          <xdr:colOff>484414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44</xdr:row>
          <xdr:rowOff>141514</xdr:rowOff>
        </xdr:from>
        <xdr:to>
          <xdr:col>6</xdr:col>
          <xdr:colOff>484414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44</xdr:row>
          <xdr:rowOff>141514</xdr:rowOff>
        </xdr:from>
        <xdr:to>
          <xdr:col>7</xdr:col>
          <xdr:colOff>484414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44</xdr:row>
          <xdr:rowOff>141514</xdr:rowOff>
        </xdr:from>
        <xdr:to>
          <xdr:col>7</xdr:col>
          <xdr:colOff>484414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44</xdr:row>
          <xdr:rowOff>141514</xdr:rowOff>
        </xdr:from>
        <xdr:to>
          <xdr:col>8</xdr:col>
          <xdr:colOff>484414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44</xdr:row>
          <xdr:rowOff>141514</xdr:rowOff>
        </xdr:from>
        <xdr:to>
          <xdr:col>8</xdr:col>
          <xdr:colOff>484414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44</xdr:row>
          <xdr:rowOff>141514</xdr:rowOff>
        </xdr:from>
        <xdr:to>
          <xdr:col>9</xdr:col>
          <xdr:colOff>484414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44</xdr:row>
          <xdr:rowOff>141514</xdr:rowOff>
        </xdr:from>
        <xdr:to>
          <xdr:col>9</xdr:col>
          <xdr:colOff>484414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44</xdr:row>
          <xdr:rowOff>141514</xdr:rowOff>
        </xdr:from>
        <xdr:to>
          <xdr:col>10</xdr:col>
          <xdr:colOff>484414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44</xdr:row>
          <xdr:rowOff>141514</xdr:rowOff>
        </xdr:from>
        <xdr:to>
          <xdr:col>10</xdr:col>
          <xdr:colOff>484414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44</xdr:row>
          <xdr:rowOff>141514</xdr:rowOff>
        </xdr:from>
        <xdr:to>
          <xdr:col>11</xdr:col>
          <xdr:colOff>484414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44</xdr:row>
          <xdr:rowOff>141514</xdr:rowOff>
        </xdr:from>
        <xdr:to>
          <xdr:col>11</xdr:col>
          <xdr:colOff>484414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42</xdr:row>
          <xdr:rowOff>141514</xdr:rowOff>
        </xdr:from>
        <xdr:to>
          <xdr:col>12</xdr:col>
          <xdr:colOff>484414</xdr:colOff>
          <xdr:row>44</xdr:row>
          <xdr:rowOff>21771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42</xdr:row>
          <xdr:rowOff>141514</xdr:rowOff>
        </xdr:from>
        <xdr:to>
          <xdr:col>12</xdr:col>
          <xdr:colOff>484414</xdr:colOff>
          <xdr:row>44</xdr:row>
          <xdr:rowOff>21771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43</xdr:row>
          <xdr:rowOff>141514</xdr:rowOff>
        </xdr:from>
        <xdr:to>
          <xdr:col>12</xdr:col>
          <xdr:colOff>484414</xdr:colOff>
          <xdr:row>45</xdr:row>
          <xdr:rowOff>21771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43</xdr:row>
          <xdr:rowOff>141514</xdr:rowOff>
        </xdr:from>
        <xdr:to>
          <xdr:col>12</xdr:col>
          <xdr:colOff>484414</xdr:colOff>
          <xdr:row>45</xdr:row>
          <xdr:rowOff>21771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44</xdr:row>
          <xdr:rowOff>141514</xdr:rowOff>
        </xdr:from>
        <xdr:to>
          <xdr:col>12</xdr:col>
          <xdr:colOff>484414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44</xdr:row>
          <xdr:rowOff>141514</xdr:rowOff>
        </xdr:from>
        <xdr:to>
          <xdr:col>12</xdr:col>
          <xdr:colOff>484414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56</xdr:row>
          <xdr:rowOff>141514</xdr:rowOff>
        </xdr:from>
        <xdr:to>
          <xdr:col>6</xdr:col>
          <xdr:colOff>484414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56</xdr:row>
          <xdr:rowOff>141514</xdr:rowOff>
        </xdr:from>
        <xdr:to>
          <xdr:col>6</xdr:col>
          <xdr:colOff>484414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56</xdr:row>
          <xdr:rowOff>141514</xdr:rowOff>
        </xdr:from>
        <xdr:to>
          <xdr:col>7</xdr:col>
          <xdr:colOff>484414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56</xdr:row>
          <xdr:rowOff>141514</xdr:rowOff>
        </xdr:from>
        <xdr:to>
          <xdr:col>7</xdr:col>
          <xdr:colOff>484414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56</xdr:row>
          <xdr:rowOff>141514</xdr:rowOff>
        </xdr:from>
        <xdr:to>
          <xdr:col>8</xdr:col>
          <xdr:colOff>484414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56</xdr:row>
          <xdr:rowOff>141514</xdr:rowOff>
        </xdr:from>
        <xdr:to>
          <xdr:col>8</xdr:col>
          <xdr:colOff>484414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56</xdr:row>
          <xdr:rowOff>141514</xdr:rowOff>
        </xdr:from>
        <xdr:to>
          <xdr:col>9</xdr:col>
          <xdr:colOff>484414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56</xdr:row>
          <xdr:rowOff>141514</xdr:rowOff>
        </xdr:from>
        <xdr:to>
          <xdr:col>9</xdr:col>
          <xdr:colOff>484414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56</xdr:row>
          <xdr:rowOff>141514</xdr:rowOff>
        </xdr:from>
        <xdr:to>
          <xdr:col>10</xdr:col>
          <xdr:colOff>484414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56</xdr:row>
          <xdr:rowOff>141514</xdr:rowOff>
        </xdr:from>
        <xdr:to>
          <xdr:col>10</xdr:col>
          <xdr:colOff>484414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56</xdr:row>
          <xdr:rowOff>141514</xdr:rowOff>
        </xdr:from>
        <xdr:to>
          <xdr:col>11</xdr:col>
          <xdr:colOff>484414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56</xdr:row>
          <xdr:rowOff>141514</xdr:rowOff>
        </xdr:from>
        <xdr:to>
          <xdr:col>11</xdr:col>
          <xdr:colOff>484414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57</xdr:row>
          <xdr:rowOff>141514</xdr:rowOff>
        </xdr:from>
        <xdr:to>
          <xdr:col>6</xdr:col>
          <xdr:colOff>484414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57</xdr:row>
          <xdr:rowOff>141514</xdr:rowOff>
        </xdr:from>
        <xdr:to>
          <xdr:col>6</xdr:col>
          <xdr:colOff>484414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57</xdr:row>
          <xdr:rowOff>141514</xdr:rowOff>
        </xdr:from>
        <xdr:to>
          <xdr:col>7</xdr:col>
          <xdr:colOff>484414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57</xdr:row>
          <xdr:rowOff>141514</xdr:rowOff>
        </xdr:from>
        <xdr:to>
          <xdr:col>7</xdr:col>
          <xdr:colOff>484414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57</xdr:row>
          <xdr:rowOff>141514</xdr:rowOff>
        </xdr:from>
        <xdr:to>
          <xdr:col>8</xdr:col>
          <xdr:colOff>484414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57</xdr:row>
          <xdr:rowOff>141514</xdr:rowOff>
        </xdr:from>
        <xdr:to>
          <xdr:col>8</xdr:col>
          <xdr:colOff>484414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57</xdr:row>
          <xdr:rowOff>141514</xdr:rowOff>
        </xdr:from>
        <xdr:to>
          <xdr:col>9</xdr:col>
          <xdr:colOff>484414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57</xdr:row>
          <xdr:rowOff>141514</xdr:rowOff>
        </xdr:from>
        <xdr:to>
          <xdr:col>9</xdr:col>
          <xdr:colOff>484414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57</xdr:row>
          <xdr:rowOff>141514</xdr:rowOff>
        </xdr:from>
        <xdr:to>
          <xdr:col>10</xdr:col>
          <xdr:colOff>484414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57</xdr:row>
          <xdr:rowOff>141514</xdr:rowOff>
        </xdr:from>
        <xdr:to>
          <xdr:col>10</xdr:col>
          <xdr:colOff>484414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57</xdr:row>
          <xdr:rowOff>141514</xdr:rowOff>
        </xdr:from>
        <xdr:to>
          <xdr:col>11</xdr:col>
          <xdr:colOff>484414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57</xdr:row>
          <xdr:rowOff>141514</xdr:rowOff>
        </xdr:from>
        <xdr:to>
          <xdr:col>11</xdr:col>
          <xdr:colOff>484414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58</xdr:row>
          <xdr:rowOff>141514</xdr:rowOff>
        </xdr:from>
        <xdr:to>
          <xdr:col>6</xdr:col>
          <xdr:colOff>484414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58</xdr:row>
          <xdr:rowOff>141514</xdr:rowOff>
        </xdr:from>
        <xdr:to>
          <xdr:col>6</xdr:col>
          <xdr:colOff>484414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58</xdr:row>
          <xdr:rowOff>141514</xdr:rowOff>
        </xdr:from>
        <xdr:to>
          <xdr:col>7</xdr:col>
          <xdr:colOff>484414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58</xdr:row>
          <xdr:rowOff>141514</xdr:rowOff>
        </xdr:from>
        <xdr:to>
          <xdr:col>7</xdr:col>
          <xdr:colOff>484414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58</xdr:row>
          <xdr:rowOff>141514</xdr:rowOff>
        </xdr:from>
        <xdr:to>
          <xdr:col>8</xdr:col>
          <xdr:colOff>484414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58</xdr:row>
          <xdr:rowOff>141514</xdr:rowOff>
        </xdr:from>
        <xdr:to>
          <xdr:col>8</xdr:col>
          <xdr:colOff>484414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58</xdr:row>
          <xdr:rowOff>141514</xdr:rowOff>
        </xdr:from>
        <xdr:to>
          <xdr:col>9</xdr:col>
          <xdr:colOff>484414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58</xdr:row>
          <xdr:rowOff>141514</xdr:rowOff>
        </xdr:from>
        <xdr:to>
          <xdr:col>9</xdr:col>
          <xdr:colOff>484414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58</xdr:row>
          <xdr:rowOff>141514</xdr:rowOff>
        </xdr:from>
        <xdr:to>
          <xdr:col>10</xdr:col>
          <xdr:colOff>484414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58</xdr:row>
          <xdr:rowOff>141514</xdr:rowOff>
        </xdr:from>
        <xdr:to>
          <xdr:col>10</xdr:col>
          <xdr:colOff>484414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58</xdr:row>
          <xdr:rowOff>141514</xdr:rowOff>
        </xdr:from>
        <xdr:to>
          <xdr:col>11</xdr:col>
          <xdr:colOff>484414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58</xdr:row>
          <xdr:rowOff>141514</xdr:rowOff>
        </xdr:from>
        <xdr:to>
          <xdr:col>11</xdr:col>
          <xdr:colOff>484414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56</xdr:row>
          <xdr:rowOff>141514</xdr:rowOff>
        </xdr:from>
        <xdr:to>
          <xdr:col>12</xdr:col>
          <xdr:colOff>484414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56</xdr:row>
          <xdr:rowOff>141514</xdr:rowOff>
        </xdr:from>
        <xdr:to>
          <xdr:col>12</xdr:col>
          <xdr:colOff>484414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57</xdr:row>
          <xdr:rowOff>141514</xdr:rowOff>
        </xdr:from>
        <xdr:to>
          <xdr:col>12</xdr:col>
          <xdr:colOff>484414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57</xdr:row>
          <xdr:rowOff>141514</xdr:rowOff>
        </xdr:from>
        <xdr:to>
          <xdr:col>12</xdr:col>
          <xdr:colOff>484414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58</xdr:row>
          <xdr:rowOff>141514</xdr:rowOff>
        </xdr:from>
        <xdr:to>
          <xdr:col>12</xdr:col>
          <xdr:colOff>484414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58</xdr:row>
          <xdr:rowOff>141514</xdr:rowOff>
        </xdr:from>
        <xdr:to>
          <xdr:col>12</xdr:col>
          <xdr:colOff>484414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250371</xdr:rowOff>
        </xdr:from>
        <xdr:to>
          <xdr:col>6</xdr:col>
          <xdr:colOff>495300</xdr:colOff>
          <xdr:row>55</xdr:row>
          <xdr:rowOff>21771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201386</xdr:colOff>
          <xdr:row>53</xdr:row>
          <xdr:rowOff>250371</xdr:rowOff>
        </xdr:from>
        <xdr:to>
          <xdr:col>7</xdr:col>
          <xdr:colOff>506186</xdr:colOff>
          <xdr:row>55</xdr:row>
          <xdr:rowOff>21771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174171</xdr:colOff>
          <xdr:row>53</xdr:row>
          <xdr:rowOff>239486</xdr:rowOff>
        </xdr:from>
        <xdr:to>
          <xdr:col>8</xdr:col>
          <xdr:colOff>478971</xdr:colOff>
          <xdr:row>55</xdr:row>
          <xdr:rowOff>10886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174171</xdr:colOff>
          <xdr:row>53</xdr:row>
          <xdr:rowOff>217714</xdr:rowOff>
        </xdr:from>
        <xdr:to>
          <xdr:col>9</xdr:col>
          <xdr:colOff>440871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239486</xdr:colOff>
          <xdr:row>53</xdr:row>
          <xdr:rowOff>239486</xdr:rowOff>
        </xdr:from>
        <xdr:to>
          <xdr:col>10</xdr:col>
          <xdr:colOff>544286</xdr:colOff>
          <xdr:row>55</xdr:row>
          <xdr:rowOff>10886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174171</xdr:colOff>
          <xdr:row>53</xdr:row>
          <xdr:rowOff>255814</xdr:rowOff>
        </xdr:from>
        <xdr:to>
          <xdr:col>11</xdr:col>
          <xdr:colOff>478971</xdr:colOff>
          <xdr:row>55</xdr:row>
          <xdr:rowOff>27214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53</xdr:row>
          <xdr:rowOff>250371</xdr:rowOff>
        </xdr:from>
        <xdr:to>
          <xdr:col>12</xdr:col>
          <xdr:colOff>484414</xdr:colOff>
          <xdr:row>55</xdr:row>
          <xdr:rowOff>21771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125186</xdr:rowOff>
        </xdr:from>
        <xdr:to>
          <xdr:col>6</xdr:col>
          <xdr:colOff>495300</xdr:colOff>
          <xdr:row>73</xdr:row>
          <xdr:rowOff>21771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174171</xdr:colOff>
          <xdr:row>71</xdr:row>
          <xdr:rowOff>136071</xdr:rowOff>
        </xdr:from>
        <xdr:to>
          <xdr:col>7</xdr:col>
          <xdr:colOff>478971</xdr:colOff>
          <xdr:row>73</xdr:row>
          <xdr:rowOff>27214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136071</xdr:rowOff>
        </xdr:from>
        <xdr:to>
          <xdr:col>8</xdr:col>
          <xdr:colOff>495300</xdr:colOff>
          <xdr:row>73</xdr:row>
          <xdr:rowOff>27214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71</xdr:row>
          <xdr:rowOff>136071</xdr:rowOff>
        </xdr:from>
        <xdr:to>
          <xdr:col>9</xdr:col>
          <xdr:colOff>484414</xdr:colOff>
          <xdr:row>73</xdr:row>
          <xdr:rowOff>27214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71</xdr:row>
          <xdr:rowOff>136071</xdr:rowOff>
        </xdr:from>
        <xdr:to>
          <xdr:col>10</xdr:col>
          <xdr:colOff>484414</xdr:colOff>
          <xdr:row>73</xdr:row>
          <xdr:rowOff>27214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71</xdr:row>
          <xdr:rowOff>136071</xdr:rowOff>
        </xdr:from>
        <xdr:to>
          <xdr:col>11</xdr:col>
          <xdr:colOff>484414</xdr:colOff>
          <xdr:row>73</xdr:row>
          <xdr:rowOff>27214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71</xdr:row>
          <xdr:rowOff>136071</xdr:rowOff>
        </xdr:from>
        <xdr:to>
          <xdr:col>12</xdr:col>
          <xdr:colOff>484414</xdr:colOff>
          <xdr:row>73</xdr:row>
          <xdr:rowOff>27214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217714</xdr:colOff>
          <xdr:row>20</xdr:row>
          <xdr:rowOff>125186</xdr:rowOff>
        </xdr:from>
        <xdr:to>
          <xdr:col>4</xdr:col>
          <xdr:colOff>65314</xdr:colOff>
          <xdr:row>22</xdr:row>
          <xdr:rowOff>21771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48986</xdr:rowOff>
        </xdr:from>
        <xdr:to>
          <xdr:col>4</xdr:col>
          <xdr:colOff>87086</xdr:colOff>
          <xdr:row>10</xdr:row>
          <xdr:rowOff>21771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10886</xdr:rowOff>
        </xdr:from>
        <xdr:to>
          <xdr:col>4</xdr:col>
          <xdr:colOff>87086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10886</xdr:rowOff>
        </xdr:from>
        <xdr:to>
          <xdr:col>4</xdr:col>
          <xdr:colOff>87086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10886</xdr:rowOff>
        </xdr:from>
        <xdr:to>
          <xdr:col>4</xdr:col>
          <xdr:colOff>87086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10886</xdr:rowOff>
        </xdr:from>
        <xdr:to>
          <xdr:col>4</xdr:col>
          <xdr:colOff>87086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10886</xdr:rowOff>
        </xdr:from>
        <xdr:to>
          <xdr:col>4</xdr:col>
          <xdr:colOff>87086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10886</xdr:rowOff>
        </xdr:from>
        <xdr:to>
          <xdr:col>4</xdr:col>
          <xdr:colOff>87086</xdr:colOff>
          <xdr:row>17</xdr:row>
          <xdr:rowOff>48986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10886</xdr:rowOff>
        </xdr:from>
        <xdr:to>
          <xdr:col>4</xdr:col>
          <xdr:colOff>87086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10886</xdr:rowOff>
        </xdr:from>
        <xdr:to>
          <xdr:col>4</xdr:col>
          <xdr:colOff>87086</xdr:colOff>
          <xdr:row>26</xdr:row>
          <xdr:rowOff>10886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10886</xdr:rowOff>
        </xdr:from>
        <xdr:to>
          <xdr:col>4</xdr:col>
          <xdr:colOff>87086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79</xdr:row>
          <xdr:rowOff>141514</xdr:rowOff>
        </xdr:from>
        <xdr:to>
          <xdr:col>6</xdr:col>
          <xdr:colOff>484414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79</xdr:row>
          <xdr:rowOff>141514</xdr:rowOff>
        </xdr:from>
        <xdr:to>
          <xdr:col>6</xdr:col>
          <xdr:colOff>484414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79</xdr:row>
          <xdr:rowOff>141514</xdr:rowOff>
        </xdr:from>
        <xdr:to>
          <xdr:col>7</xdr:col>
          <xdr:colOff>484414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79</xdr:row>
          <xdr:rowOff>141514</xdr:rowOff>
        </xdr:from>
        <xdr:to>
          <xdr:col>7</xdr:col>
          <xdr:colOff>484414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79</xdr:row>
          <xdr:rowOff>141514</xdr:rowOff>
        </xdr:from>
        <xdr:to>
          <xdr:col>8</xdr:col>
          <xdr:colOff>484414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79</xdr:row>
          <xdr:rowOff>141514</xdr:rowOff>
        </xdr:from>
        <xdr:to>
          <xdr:col>8</xdr:col>
          <xdr:colOff>484414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79</xdr:row>
          <xdr:rowOff>141514</xdr:rowOff>
        </xdr:from>
        <xdr:to>
          <xdr:col>9</xdr:col>
          <xdr:colOff>484414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79</xdr:row>
          <xdr:rowOff>141514</xdr:rowOff>
        </xdr:from>
        <xdr:to>
          <xdr:col>9</xdr:col>
          <xdr:colOff>484414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79</xdr:row>
          <xdr:rowOff>141514</xdr:rowOff>
        </xdr:from>
        <xdr:to>
          <xdr:col>10</xdr:col>
          <xdr:colOff>484414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79</xdr:row>
          <xdr:rowOff>141514</xdr:rowOff>
        </xdr:from>
        <xdr:to>
          <xdr:col>10</xdr:col>
          <xdr:colOff>484414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79</xdr:row>
          <xdr:rowOff>141514</xdr:rowOff>
        </xdr:from>
        <xdr:to>
          <xdr:col>11</xdr:col>
          <xdr:colOff>484414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79</xdr:row>
          <xdr:rowOff>141514</xdr:rowOff>
        </xdr:from>
        <xdr:to>
          <xdr:col>11</xdr:col>
          <xdr:colOff>484414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79</xdr:row>
          <xdr:rowOff>141514</xdr:rowOff>
        </xdr:from>
        <xdr:to>
          <xdr:col>12</xdr:col>
          <xdr:colOff>484414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79</xdr:row>
          <xdr:rowOff>141514</xdr:rowOff>
        </xdr:from>
        <xdr:to>
          <xdr:col>12</xdr:col>
          <xdr:colOff>484414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80</xdr:row>
          <xdr:rowOff>141514</xdr:rowOff>
        </xdr:from>
        <xdr:to>
          <xdr:col>6</xdr:col>
          <xdr:colOff>484414</xdr:colOff>
          <xdr:row>82</xdr:row>
          <xdr:rowOff>10886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80</xdr:row>
          <xdr:rowOff>141514</xdr:rowOff>
        </xdr:from>
        <xdr:to>
          <xdr:col>6</xdr:col>
          <xdr:colOff>484414</xdr:colOff>
          <xdr:row>82</xdr:row>
          <xdr:rowOff>10886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80</xdr:row>
          <xdr:rowOff>141514</xdr:rowOff>
        </xdr:from>
        <xdr:to>
          <xdr:col>7</xdr:col>
          <xdr:colOff>484414</xdr:colOff>
          <xdr:row>82</xdr:row>
          <xdr:rowOff>10886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80</xdr:row>
          <xdr:rowOff>141514</xdr:rowOff>
        </xdr:from>
        <xdr:to>
          <xdr:col>7</xdr:col>
          <xdr:colOff>484414</xdr:colOff>
          <xdr:row>82</xdr:row>
          <xdr:rowOff>10886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80</xdr:row>
          <xdr:rowOff>141514</xdr:rowOff>
        </xdr:from>
        <xdr:to>
          <xdr:col>8</xdr:col>
          <xdr:colOff>484414</xdr:colOff>
          <xdr:row>82</xdr:row>
          <xdr:rowOff>10886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80</xdr:row>
          <xdr:rowOff>141514</xdr:rowOff>
        </xdr:from>
        <xdr:to>
          <xdr:col>8</xdr:col>
          <xdr:colOff>484414</xdr:colOff>
          <xdr:row>82</xdr:row>
          <xdr:rowOff>10886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80</xdr:row>
          <xdr:rowOff>141514</xdr:rowOff>
        </xdr:from>
        <xdr:to>
          <xdr:col>9</xdr:col>
          <xdr:colOff>484414</xdr:colOff>
          <xdr:row>82</xdr:row>
          <xdr:rowOff>10886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80</xdr:row>
          <xdr:rowOff>141514</xdr:rowOff>
        </xdr:from>
        <xdr:to>
          <xdr:col>9</xdr:col>
          <xdr:colOff>484414</xdr:colOff>
          <xdr:row>82</xdr:row>
          <xdr:rowOff>10886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80</xdr:row>
          <xdr:rowOff>141514</xdr:rowOff>
        </xdr:from>
        <xdr:to>
          <xdr:col>10</xdr:col>
          <xdr:colOff>484414</xdr:colOff>
          <xdr:row>82</xdr:row>
          <xdr:rowOff>10886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80</xdr:row>
          <xdr:rowOff>141514</xdr:rowOff>
        </xdr:from>
        <xdr:to>
          <xdr:col>10</xdr:col>
          <xdr:colOff>484414</xdr:colOff>
          <xdr:row>82</xdr:row>
          <xdr:rowOff>10886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80</xdr:row>
          <xdr:rowOff>141514</xdr:rowOff>
        </xdr:from>
        <xdr:to>
          <xdr:col>11</xdr:col>
          <xdr:colOff>484414</xdr:colOff>
          <xdr:row>82</xdr:row>
          <xdr:rowOff>10886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80</xdr:row>
          <xdr:rowOff>141514</xdr:rowOff>
        </xdr:from>
        <xdr:to>
          <xdr:col>11</xdr:col>
          <xdr:colOff>484414</xdr:colOff>
          <xdr:row>82</xdr:row>
          <xdr:rowOff>10886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80</xdr:row>
          <xdr:rowOff>141514</xdr:rowOff>
        </xdr:from>
        <xdr:to>
          <xdr:col>12</xdr:col>
          <xdr:colOff>484414</xdr:colOff>
          <xdr:row>82</xdr:row>
          <xdr:rowOff>10886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80</xdr:row>
          <xdr:rowOff>141514</xdr:rowOff>
        </xdr:from>
        <xdr:to>
          <xdr:col>12</xdr:col>
          <xdr:colOff>484414</xdr:colOff>
          <xdr:row>82</xdr:row>
          <xdr:rowOff>10886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81</xdr:row>
          <xdr:rowOff>141514</xdr:rowOff>
        </xdr:from>
        <xdr:to>
          <xdr:col>6</xdr:col>
          <xdr:colOff>484414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81</xdr:row>
          <xdr:rowOff>141514</xdr:rowOff>
        </xdr:from>
        <xdr:to>
          <xdr:col>6</xdr:col>
          <xdr:colOff>484414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81</xdr:row>
          <xdr:rowOff>141514</xdr:rowOff>
        </xdr:from>
        <xdr:to>
          <xdr:col>7</xdr:col>
          <xdr:colOff>484414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81</xdr:row>
          <xdr:rowOff>141514</xdr:rowOff>
        </xdr:from>
        <xdr:to>
          <xdr:col>7</xdr:col>
          <xdr:colOff>484414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81</xdr:row>
          <xdr:rowOff>141514</xdr:rowOff>
        </xdr:from>
        <xdr:to>
          <xdr:col>8</xdr:col>
          <xdr:colOff>484414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81</xdr:row>
          <xdr:rowOff>141514</xdr:rowOff>
        </xdr:from>
        <xdr:to>
          <xdr:col>8</xdr:col>
          <xdr:colOff>484414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81</xdr:row>
          <xdr:rowOff>141514</xdr:rowOff>
        </xdr:from>
        <xdr:to>
          <xdr:col>9</xdr:col>
          <xdr:colOff>484414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81</xdr:row>
          <xdr:rowOff>141514</xdr:rowOff>
        </xdr:from>
        <xdr:to>
          <xdr:col>9</xdr:col>
          <xdr:colOff>484414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81</xdr:row>
          <xdr:rowOff>141514</xdr:rowOff>
        </xdr:from>
        <xdr:to>
          <xdr:col>10</xdr:col>
          <xdr:colOff>484414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81</xdr:row>
          <xdr:rowOff>141514</xdr:rowOff>
        </xdr:from>
        <xdr:to>
          <xdr:col>10</xdr:col>
          <xdr:colOff>484414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81</xdr:row>
          <xdr:rowOff>141514</xdr:rowOff>
        </xdr:from>
        <xdr:to>
          <xdr:col>11</xdr:col>
          <xdr:colOff>484414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81</xdr:row>
          <xdr:rowOff>141514</xdr:rowOff>
        </xdr:from>
        <xdr:to>
          <xdr:col>11</xdr:col>
          <xdr:colOff>484414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81</xdr:row>
          <xdr:rowOff>141514</xdr:rowOff>
        </xdr:from>
        <xdr:to>
          <xdr:col>12</xdr:col>
          <xdr:colOff>484414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81</xdr:row>
          <xdr:rowOff>141514</xdr:rowOff>
        </xdr:from>
        <xdr:to>
          <xdr:col>12</xdr:col>
          <xdr:colOff>484414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82</xdr:row>
          <xdr:rowOff>141514</xdr:rowOff>
        </xdr:from>
        <xdr:to>
          <xdr:col>6</xdr:col>
          <xdr:colOff>484414</xdr:colOff>
          <xdr:row>84</xdr:row>
          <xdr:rowOff>21771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82</xdr:row>
          <xdr:rowOff>141514</xdr:rowOff>
        </xdr:from>
        <xdr:to>
          <xdr:col>6</xdr:col>
          <xdr:colOff>484414</xdr:colOff>
          <xdr:row>84</xdr:row>
          <xdr:rowOff>21771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82</xdr:row>
          <xdr:rowOff>141514</xdr:rowOff>
        </xdr:from>
        <xdr:to>
          <xdr:col>7</xdr:col>
          <xdr:colOff>484414</xdr:colOff>
          <xdr:row>84</xdr:row>
          <xdr:rowOff>21771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82</xdr:row>
          <xdr:rowOff>141514</xdr:rowOff>
        </xdr:from>
        <xdr:to>
          <xdr:col>7</xdr:col>
          <xdr:colOff>484414</xdr:colOff>
          <xdr:row>84</xdr:row>
          <xdr:rowOff>21771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82</xdr:row>
          <xdr:rowOff>141514</xdr:rowOff>
        </xdr:from>
        <xdr:to>
          <xdr:col>8</xdr:col>
          <xdr:colOff>484414</xdr:colOff>
          <xdr:row>84</xdr:row>
          <xdr:rowOff>21771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82</xdr:row>
          <xdr:rowOff>141514</xdr:rowOff>
        </xdr:from>
        <xdr:to>
          <xdr:col>8</xdr:col>
          <xdr:colOff>484414</xdr:colOff>
          <xdr:row>84</xdr:row>
          <xdr:rowOff>21771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82</xdr:row>
          <xdr:rowOff>141514</xdr:rowOff>
        </xdr:from>
        <xdr:to>
          <xdr:col>9</xdr:col>
          <xdr:colOff>484414</xdr:colOff>
          <xdr:row>84</xdr:row>
          <xdr:rowOff>21771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82</xdr:row>
          <xdr:rowOff>141514</xdr:rowOff>
        </xdr:from>
        <xdr:to>
          <xdr:col>9</xdr:col>
          <xdr:colOff>484414</xdr:colOff>
          <xdr:row>84</xdr:row>
          <xdr:rowOff>21771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82</xdr:row>
          <xdr:rowOff>141514</xdr:rowOff>
        </xdr:from>
        <xdr:to>
          <xdr:col>10</xdr:col>
          <xdr:colOff>484414</xdr:colOff>
          <xdr:row>84</xdr:row>
          <xdr:rowOff>21771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82</xdr:row>
          <xdr:rowOff>141514</xdr:rowOff>
        </xdr:from>
        <xdr:to>
          <xdr:col>10</xdr:col>
          <xdr:colOff>484414</xdr:colOff>
          <xdr:row>84</xdr:row>
          <xdr:rowOff>21771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82</xdr:row>
          <xdr:rowOff>141514</xdr:rowOff>
        </xdr:from>
        <xdr:to>
          <xdr:col>11</xdr:col>
          <xdr:colOff>484414</xdr:colOff>
          <xdr:row>84</xdr:row>
          <xdr:rowOff>21771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82</xdr:row>
          <xdr:rowOff>141514</xdr:rowOff>
        </xdr:from>
        <xdr:to>
          <xdr:col>11</xdr:col>
          <xdr:colOff>484414</xdr:colOff>
          <xdr:row>84</xdr:row>
          <xdr:rowOff>21771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82</xdr:row>
          <xdr:rowOff>141514</xdr:rowOff>
        </xdr:from>
        <xdr:to>
          <xdr:col>12</xdr:col>
          <xdr:colOff>484414</xdr:colOff>
          <xdr:row>84</xdr:row>
          <xdr:rowOff>21771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82</xdr:row>
          <xdr:rowOff>141514</xdr:rowOff>
        </xdr:from>
        <xdr:to>
          <xdr:col>12</xdr:col>
          <xdr:colOff>484414</xdr:colOff>
          <xdr:row>84</xdr:row>
          <xdr:rowOff>21771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21771</xdr:colOff>
          <xdr:row>32</xdr:row>
          <xdr:rowOff>125186</xdr:rowOff>
        </xdr:from>
        <xdr:to>
          <xdr:col>4</xdr:col>
          <xdr:colOff>103414</xdr:colOff>
          <xdr:row>34</xdr:row>
          <xdr:rowOff>21771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21771</xdr:colOff>
          <xdr:row>33</xdr:row>
          <xdr:rowOff>114300</xdr:rowOff>
        </xdr:from>
        <xdr:to>
          <xdr:col>4</xdr:col>
          <xdr:colOff>27214</xdr:colOff>
          <xdr:row>35</xdr:row>
          <xdr:rowOff>59871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45</xdr:row>
          <xdr:rowOff>141514</xdr:rowOff>
        </xdr:from>
        <xdr:to>
          <xdr:col>6</xdr:col>
          <xdr:colOff>484414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174171</xdr:colOff>
          <xdr:row>45</xdr:row>
          <xdr:rowOff>76200</xdr:rowOff>
        </xdr:from>
        <xdr:to>
          <xdr:col>7</xdr:col>
          <xdr:colOff>408214</xdr:colOff>
          <xdr:row>47</xdr:row>
          <xdr:rowOff>97971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45</xdr:row>
          <xdr:rowOff>136071</xdr:rowOff>
        </xdr:from>
        <xdr:to>
          <xdr:col>8</xdr:col>
          <xdr:colOff>484414</xdr:colOff>
          <xdr:row>47</xdr:row>
          <xdr:rowOff>27214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45</xdr:row>
          <xdr:rowOff>136071</xdr:rowOff>
        </xdr:from>
        <xdr:to>
          <xdr:col>9</xdr:col>
          <xdr:colOff>484414</xdr:colOff>
          <xdr:row>47</xdr:row>
          <xdr:rowOff>27214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45</xdr:row>
          <xdr:rowOff>103414</xdr:rowOff>
        </xdr:from>
        <xdr:to>
          <xdr:col>10</xdr:col>
          <xdr:colOff>484414</xdr:colOff>
          <xdr:row>47</xdr:row>
          <xdr:rowOff>59871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136071</xdr:rowOff>
        </xdr:from>
        <xdr:to>
          <xdr:col>11</xdr:col>
          <xdr:colOff>495300</xdr:colOff>
          <xdr:row>47</xdr:row>
          <xdr:rowOff>27214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484414</xdr:colOff>
          <xdr:row>47</xdr:row>
          <xdr:rowOff>65314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rin.bonin@beazley.com" TargetMode="External"/><Relationship Id="rId1" Type="http://schemas.openxmlformats.org/officeDocument/2006/relationships/hyperlink" Target="mailto:wayne.whiten@beazle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L42" sqref="L42"/>
    </sheetView>
  </sheetViews>
  <sheetFormatPr defaultColWidth="9.15234375" defaultRowHeight="12.45" x14ac:dyDescent="0.3"/>
  <cols>
    <col min="1" max="1" width="7.53515625" style="11" customWidth="1"/>
    <col min="2" max="2" width="13.84375" style="11" bestFit="1" customWidth="1"/>
    <col min="3" max="3" width="4.69140625" style="11" customWidth="1"/>
    <col min="4" max="4" width="2.69140625" style="11" customWidth="1"/>
    <col min="5" max="5" width="11.69140625" style="11" customWidth="1"/>
    <col min="6" max="6" width="8.53515625" style="11" customWidth="1"/>
    <col min="7" max="7" width="10.84375" style="11" customWidth="1"/>
    <col min="8" max="8" width="6.69140625" style="11" customWidth="1"/>
    <col min="9" max="9" width="18.15234375" style="11" bestFit="1" customWidth="1"/>
    <col min="10" max="10" width="7.84375" style="11" customWidth="1"/>
    <col min="11" max="11" width="2.84375" style="11" customWidth="1"/>
    <col min="12" max="12" width="15.69140625" style="11" bestFit="1" customWidth="1"/>
    <col min="13" max="13" width="8.69140625" style="11" customWidth="1"/>
    <col min="14" max="14" width="7.53515625" style="11" customWidth="1"/>
    <col min="15" max="15" width="4.15234375" style="11" customWidth="1"/>
    <col min="16" max="16" width="3.69140625" style="11" customWidth="1"/>
    <col min="17" max="17" width="4.69140625" style="11" customWidth="1"/>
    <col min="18" max="16384" width="9.15234375" style="11"/>
  </cols>
  <sheetData>
    <row r="2" spans="1:21" s="9" customFormat="1" ht="19.75" x14ac:dyDescent="0.4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75" x14ac:dyDescent="0.4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600000000000001" x14ac:dyDescent="0.4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4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3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3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37540</v>
      </c>
      <c r="M9" s="265"/>
      <c r="N9" s="16"/>
    </row>
    <row r="10" spans="1:21" ht="12.75" customHeight="1" x14ac:dyDescent="0.3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3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3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3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4942</v>
      </c>
      <c r="M13" s="265"/>
      <c r="N13" s="16"/>
    </row>
    <row r="14" spans="1:21" ht="12.75" customHeight="1" x14ac:dyDescent="0.3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3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3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3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3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3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4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6032</v>
      </c>
      <c r="N20" s="23"/>
    </row>
    <row r="21" spans="1:14" ht="12.75" customHeight="1" x14ac:dyDescent="0.3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3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3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3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4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3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4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3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3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3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3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3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3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4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4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4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4">
      <c r="A38" s="165"/>
      <c r="B38" s="292" t="s">
        <v>360</v>
      </c>
      <c r="C38" s="267"/>
      <c r="D38" s="267"/>
      <c r="E38" s="267"/>
      <c r="F38" s="267"/>
      <c r="G38" s="267"/>
      <c r="H38" s="33"/>
      <c r="I38" s="337" t="s">
        <v>361</v>
      </c>
      <c r="J38" s="269"/>
      <c r="K38" s="269"/>
      <c r="L38" s="269"/>
      <c r="M38" s="269"/>
      <c r="N38" s="166"/>
    </row>
    <row r="39" spans="1:14" customFormat="1" ht="12.75" customHeight="1" x14ac:dyDescent="0.4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4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4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3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359</v>
      </c>
      <c r="M42" s="268"/>
      <c r="N42" s="37"/>
    </row>
    <row r="43" spans="1:14" ht="12.75" customHeight="1" x14ac:dyDescent="0.3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3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3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3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3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3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3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3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3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3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3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3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3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3"/>
    <row r="70" spans="1:14" ht="12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3"/>
    <row r="72" spans="1:14" ht="12.75" customHeight="1" x14ac:dyDescent="0.3"/>
    <row r="73" spans="1:14" ht="12.75" customHeight="1" x14ac:dyDescent="0.3"/>
    <row r="74" spans="1:14" ht="12.75" customHeight="1" x14ac:dyDescent="0.3"/>
    <row r="75" spans="1:14" ht="12.75" customHeight="1" x14ac:dyDescent="0.3"/>
    <row r="76" spans="1:14" ht="12.75" customHeight="1" x14ac:dyDescent="0.3"/>
    <row r="123" ht="12.75" customHeight="1" x14ac:dyDescent="0.3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ABDAA51-4195-414B-BF6C-BEBF016FF5E2}"/>
    <hyperlink ref="I46" r:id="rId2" xr:uid="{E4F63B39-17DB-46B9-BDCA-60AC0CA9155B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10886</xdr:colOff>
                    <xdr:row>23</xdr:row>
                    <xdr:rowOff>103414</xdr:rowOff>
                  </from>
                  <to>
                    <xdr:col>1</xdr:col>
                    <xdr:colOff>255814</xdr:colOff>
                    <xdr:row>25</xdr:row>
                    <xdr:rowOff>97971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48986</xdr:rowOff>
                  </from>
                  <to>
                    <xdr:col>1</xdr:col>
                    <xdr:colOff>446314</xdr:colOff>
                    <xdr:row>27</xdr:row>
                    <xdr:rowOff>125186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9" zoomScale="120" zoomScaleNormal="120" workbookViewId="0">
      <selection activeCell="E37" sqref="E37:F38"/>
    </sheetView>
  </sheetViews>
  <sheetFormatPr defaultColWidth="9.15234375" defaultRowHeight="12.9" x14ac:dyDescent="0.35"/>
  <cols>
    <col min="1" max="1" width="4" style="73" customWidth="1"/>
    <col min="2" max="2" width="2.69140625" style="73" customWidth="1"/>
    <col min="3" max="3" width="3.53515625" style="73" customWidth="1"/>
    <col min="4" max="4" width="3.3046875" style="73" customWidth="1"/>
    <col min="5" max="5" width="4" style="73" customWidth="1"/>
    <col min="6" max="6" width="94.53515625" style="73" customWidth="1"/>
    <col min="7" max="7" width="9.3828125" style="73" customWidth="1"/>
    <col min="8" max="10" width="8.53515625" style="73" customWidth="1"/>
    <col min="11" max="11" width="10.3828125" style="73" customWidth="1"/>
    <col min="12" max="12" width="8.53515625" style="73" customWidth="1"/>
    <col min="13" max="13" width="8.53515625" style="75" customWidth="1"/>
    <col min="14" max="14" width="9.3828125" style="143" hidden="1" customWidth="1"/>
    <col min="15" max="15" width="8.69140625" style="143" hidden="1" customWidth="1"/>
    <col min="16" max="17" width="6.69140625" style="143" hidden="1" customWidth="1"/>
    <col min="18" max="18" width="9.3828125" style="143" hidden="1" customWidth="1"/>
    <col min="19" max="19" width="8.3828125" style="143" hidden="1" customWidth="1"/>
    <col min="20" max="20" width="6.53515625" style="143" hidden="1" customWidth="1"/>
    <col min="21" max="21" width="4.15234375" style="206" hidden="1" customWidth="1"/>
    <col min="22" max="22" width="8.69140625" style="206" hidden="1" customWidth="1"/>
    <col min="23" max="23" width="4" style="206" hidden="1" customWidth="1"/>
    <col min="24" max="24" width="4.69140625" style="206" hidden="1" customWidth="1"/>
    <col min="25" max="25" width="9.3828125" style="206" hidden="1" customWidth="1"/>
    <col min="26" max="26" width="8.3828125" style="206" hidden="1" customWidth="1"/>
    <col min="27" max="27" width="6.53515625" style="206" hidden="1" customWidth="1"/>
    <col min="28" max="39" width="9.15234375" style="137"/>
    <col min="40" max="16384" width="9.15234375" style="73"/>
  </cols>
  <sheetData>
    <row r="1" spans="1:39" s="62" customFormat="1" ht="30" customHeight="1" thickTop="1" x14ac:dyDescent="0.45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4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5">
      <c r="A4" s="118" t="s">
        <v>17</v>
      </c>
      <c r="B4" s="119"/>
      <c r="C4" s="120"/>
      <c r="D4" s="115"/>
      <c r="E4" s="160" t="str">
        <f>'Cover Page'!B9</f>
        <v>Beazley Insurance Company Inc.</v>
      </c>
      <c r="F4" s="335"/>
      <c r="G4" s="115"/>
      <c r="H4" s="115"/>
      <c r="I4" s="115"/>
      <c r="J4" s="116"/>
      <c r="L4" s="76" t="s">
        <v>55</v>
      </c>
      <c r="M4" s="164">
        <f>'Cover Page'!L9</f>
        <v>37540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.15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5">
      <c r="A6" s="118" t="s">
        <v>20</v>
      </c>
      <c r="B6" s="119"/>
      <c r="C6" s="120"/>
      <c r="D6" s="115"/>
      <c r="E6" s="160" t="str">
        <f>'Cover Page'!B13</f>
        <v>Beazley Group</v>
      </c>
      <c r="F6" s="335"/>
      <c r="G6" s="115"/>
      <c r="H6" s="115"/>
      <c r="I6" s="115"/>
      <c r="J6" s="116"/>
      <c r="L6" s="76" t="s">
        <v>56</v>
      </c>
      <c r="M6" s="164">
        <f>'Cover Page'!L13</f>
        <v>4942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4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4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4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4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4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4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4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4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4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1</v>
      </c>
      <c r="O17" s="107" t="s">
        <v>96</v>
      </c>
      <c r="Q17" s="142"/>
      <c r="R17" s="142"/>
      <c r="S17" s="142"/>
      <c r="T17" s="142"/>
      <c r="U17" s="210">
        <f t="shared" si="0"/>
        <v>1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4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4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4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4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4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3" x14ac:dyDescent="0.4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5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5">
      <c r="A25" s="97"/>
      <c r="B25" s="325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4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6" x14ac:dyDescent="0.4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6" x14ac:dyDescent="0.4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3" customHeight="1" x14ac:dyDescent="0.3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5">
      <c r="A37" s="99"/>
      <c r="B37" s="68"/>
      <c r="C37" s="103"/>
      <c r="D37" s="102"/>
      <c r="E37" s="360" t="s">
        <v>369</v>
      </c>
      <c r="F37" s="361"/>
      <c r="G37" s="226"/>
      <c r="H37" s="226"/>
      <c r="I37" s="226"/>
      <c r="J37" s="226"/>
      <c r="K37" s="226"/>
      <c r="L37" s="101"/>
    </row>
    <row r="38" spans="1:39" ht="13" customHeight="1" x14ac:dyDescent="0.3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6" x14ac:dyDescent="0.4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4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4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3" x14ac:dyDescent="0.4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4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4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4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6" x14ac:dyDescent="0.4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4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4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5">
      <c r="A68" s="73"/>
      <c r="B68" s="75"/>
      <c r="C68" s="92" t="s">
        <v>72</v>
      </c>
      <c r="D68" s="66" t="s">
        <v>301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5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1</v>
      </c>
      <c r="S73" s="146" t="b">
        <v>1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1</v>
      </c>
      <c r="Z73" s="208">
        <f t="shared" ref="Z73" si="42">S73*1</f>
        <v>1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6" x14ac:dyDescent="0.4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3" x14ac:dyDescent="0.4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4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4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4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15" x14ac:dyDescent="0.3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5">
      <c r="A86" s="75"/>
      <c r="B86" s="75"/>
      <c r="C86" s="88"/>
      <c r="D86" s="73" t="s">
        <v>366</v>
      </c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600000000000001" x14ac:dyDescent="0.4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5"/>
    <row r="90" spans="1:27" ht="13" customHeight="1" x14ac:dyDescent="0.3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179614</xdr:colOff>
                    <xdr:row>42</xdr:row>
                    <xdr:rowOff>141514</xdr:rowOff>
                  </from>
                  <to>
                    <xdr:col>6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179614</xdr:colOff>
                    <xdr:row>42</xdr:row>
                    <xdr:rowOff>141514</xdr:rowOff>
                  </from>
                  <to>
                    <xdr:col>6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179614</xdr:colOff>
                    <xdr:row>42</xdr:row>
                    <xdr:rowOff>141514</xdr:rowOff>
                  </from>
                  <to>
                    <xdr:col>7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179614</xdr:colOff>
                    <xdr:row>42</xdr:row>
                    <xdr:rowOff>141514</xdr:rowOff>
                  </from>
                  <to>
                    <xdr:col>7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179614</xdr:colOff>
                    <xdr:row>42</xdr:row>
                    <xdr:rowOff>141514</xdr:rowOff>
                  </from>
                  <to>
                    <xdr:col>8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179614</xdr:colOff>
                    <xdr:row>42</xdr:row>
                    <xdr:rowOff>141514</xdr:rowOff>
                  </from>
                  <to>
                    <xdr:col>8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179614</xdr:colOff>
                    <xdr:row>42</xdr:row>
                    <xdr:rowOff>141514</xdr:rowOff>
                  </from>
                  <to>
                    <xdr:col>9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179614</xdr:colOff>
                    <xdr:row>42</xdr:row>
                    <xdr:rowOff>141514</xdr:rowOff>
                  </from>
                  <to>
                    <xdr:col>9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179614</xdr:colOff>
                    <xdr:row>42</xdr:row>
                    <xdr:rowOff>141514</xdr:rowOff>
                  </from>
                  <to>
                    <xdr:col>10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179614</xdr:colOff>
                    <xdr:row>42</xdr:row>
                    <xdr:rowOff>141514</xdr:rowOff>
                  </from>
                  <to>
                    <xdr:col>10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179614</xdr:colOff>
                    <xdr:row>42</xdr:row>
                    <xdr:rowOff>141514</xdr:rowOff>
                  </from>
                  <to>
                    <xdr:col>11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179614</xdr:colOff>
                    <xdr:row>42</xdr:row>
                    <xdr:rowOff>141514</xdr:rowOff>
                  </from>
                  <to>
                    <xdr:col>11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179614</xdr:colOff>
                    <xdr:row>43</xdr:row>
                    <xdr:rowOff>141514</xdr:rowOff>
                  </from>
                  <to>
                    <xdr:col>6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179614</xdr:colOff>
                    <xdr:row>43</xdr:row>
                    <xdr:rowOff>141514</xdr:rowOff>
                  </from>
                  <to>
                    <xdr:col>6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179614</xdr:colOff>
                    <xdr:row>43</xdr:row>
                    <xdr:rowOff>141514</xdr:rowOff>
                  </from>
                  <to>
                    <xdr:col>7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179614</xdr:colOff>
                    <xdr:row>43</xdr:row>
                    <xdr:rowOff>141514</xdr:rowOff>
                  </from>
                  <to>
                    <xdr:col>7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179614</xdr:colOff>
                    <xdr:row>43</xdr:row>
                    <xdr:rowOff>141514</xdr:rowOff>
                  </from>
                  <to>
                    <xdr:col>8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179614</xdr:colOff>
                    <xdr:row>43</xdr:row>
                    <xdr:rowOff>141514</xdr:rowOff>
                  </from>
                  <to>
                    <xdr:col>8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179614</xdr:colOff>
                    <xdr:row>43</xdr:row>
                    <xdr:rowOff>141514</xdr:rowOff>
                  </from>
                  <to>
                    <xdr:col>9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179614</xdr:colOff>
                    <xdr:row>43</xdr:row>
                    <xdr:rowOff>141514</xdr:rowOff>
                  </from>
                  <to>
                    <xdr:col>9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179614</xdr:colOff>
                    <xdr:row>43</xdr:row>
                    <xdr:rowOff>141514</xdr:rowOff>
                  </from>
                  <to>
                    <xdr:col>10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179614</xdr:colOff>
                    <xdr:row>43</xdr:row>
                    <xdr:rowOff>141514</xdr:rowOff>
                  </from>
                  <to>
                    <xdr:col>10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179614</xdr:colOff>
                    <xdr:row>43</xdr:row>
                    <xdr:rowOff>141514</xdr:rowOff>
                  </from>
                  <to>
                    <xdr:col>11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179614</xdr:colOff>
                    <xdr:row>43</xdr:row>
                    <xdr:rowOff>141514</xdr:rowOff>
                  </from>
                  <to>
                    <xdr:col>11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179614</xdr:colOff>
                    <xdr:row>44</xdr:row>
                    <xdr:rowOff>141514</xdr:rowOff>
                  </from>
                  <to>
                    <xdr:col>6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179614</xdr:colOff>
                    <xdr:row>44</xdr:row>
                    <xdr:rowOff>141514</xdr:rowOff>
                  </from>
                  <to>
                    <xdr:col>6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179614</xdr:colOff>
                    <xdr:row>44</xdr:row>
                    <xdr:rowOff>141514</xdr:rowOff>
                  </from>
                  <to>
                    <xdr:col>7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179614</xdr:colOff>
                    <xdr:row>44</xdr:row>
                    <xdr:rowOff>141514</xdr:rowOff>
                  </from>
                  <to>
                    <xdr:col>7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179614</xdr:colOff>
                    <xdr:row>44</xdr:row>
                    <xdr:rowOff>141514</xdr:rowOff>
                  </from>
                  <to>
                    <xdr:col>8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179614</xdr:colOff>
                    <xdr:row>44</xdr:row>
                    <xdr:rowOff>141514</xdr:rowOff>
                  </from>
                  <to>
                    <xdr:col>8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179614</xdr:colOff>
                    <xdr:row>44</xdr:row>
                    <xdr:rowOff>141514</xdr:rowOff>
                  </from>
                  <to>
                    <xdr:col>9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179614</xdr:colOff>
                    <xdr:row>44</xdr:row>
                    <xdr:rowOff>141514</xdr:rowOff>
                  </from>
                  <to>
                    <xdr:col>9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179614</xdr:colOff>
                    <xdr:row>44</xdr:row>
                    <xdr:rowOff>141514</xdr:rowOff>
                  </from>
                  <to>
                    <xdr:col>10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179614</xdr:colOff>
                    <xdr:row>44</xdr:row>
                    <xdr:rowOff>141514</xdr:rowOff>
                  </from>
                  <to>
                    <xdr:col>10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179614</xdr:colOff>
                    <xdr:row>44</xdr:row>
                    <xdr:rowOff>141514</xdr:rowOff>
                  </from>
                  <to>
                    <xdr:col>11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179614</xdr:colOff>
                    <xdr:row>44</xdr:row>
                    <xdr:rowOff>141514</xdr:rowOff>
                  </from>
                  <to>
                    <xdr:col>11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179614</xdr:colOff>
                    <xdr:row>42</xdr:row>
                    <xdr:rowOff>141514</xdr:rowOff>
                  </from>
                  <to>
                    <xdr:col>12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179614</xdr:colOff>
                    <xdr:row>42</xdr:row>
                    <xdr:rowOff>141514</xdr:rowOff>
                  </from>
                  <to>
                    <xdr:col>12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179614</xdr:colOff>
                    <xdr:row>43</xdr:row>
                    <xdr:rowOff>141514</xdr:rowOff>
                  </from>
                  <to>
                    <xdr:col>12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179614</xdr:colOff>
                    <xdr:row>43</xdr:row>
                    <xdr:rowOff>141514</xdr:rowOff>
                  </from>
                  <to>
                    <xdr:col>12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179614</xdr:colOff>
                    <xdr:row>44</xdr:row>
                    <xdr:rowOff>141514</xdr:rowOff>
                  </from>
                  <to>
                    <xdr:col>12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179614</xdr:colOff>
                    <xdr:row>44</xdr:row>
                    <xdr:rowOff>141514</xdr:rowOff>
                  </from>
                  <to>
                    <xdr:col>12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179614</xdr:colOff>
                    <xdr:row>56</xdr:row>
                    <xdr:rowOff>141514</xdr:rowOff>
                  </from>
                  <to>
                    <xdr:col>6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179614</xdr:colOff>
                    <xdr:row>56</xdr:row>
                    <xdr:rowOff>141514</xdr:rowOff>
                  </from>
                  <to>
                    <xdr:col>6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179614</xdr:colOff>
                    <xdr:row>56</xdr:row>
                    <xdr:rowOff>141514</xdr:rowOff>
                  </from>
                  <to>
                    <xdr:col>7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179614</xdr:colOff>
                    <xdr:row>56</xdr:row>
                    <xdr:rowOff>141514</xdr:rowOff>
                  </from>
                  <to>
                    <xdr:col>7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179614</xdr:colOff>
                    <xdr:row>56</xdr:row>
                    <xdr:rowOff>141514</xdr:rowOff>
                  </from>
                  <to>
                    <xdr:col>8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179614</xdr:colOff>
                    <xdr:row>56</xdr:row>
                    <xdr:rowOff>141514</xdr:rowOff>
                  </from>
                  <to>
                    <xdr:col>8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179614</xdr:colOff>
                    <xdr:row>56</xdr:row>
                    <xdr:rowOff>141514</xdr:rowOff>
                  </from>
                  <to>
                    <xdr:col>9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179614</xdr:colOff>
                    <xdr:row>56</xdr:row>
                    <xdr:rowOff>141514</xdr:rowOff>
                  </from>
                  <to>
                    <xdr:col>9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179614</xdr:colOff>
                    <xdr:row>56</xdr:row>
                    <xdr:rowOff>141514</xdr:rowOff>
                  </from>
                  <to>
                    <xdr:col>10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179614</xdr:colOff>
                    <xdr:row>56</xdr:row>
                    <xdr:rowOff>141514</xdr:rowOff>
                  </from>
                  <to>
                    <xdr:col>10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179614</xdr:colOff>
                    <xdr:row>56</xdr:row>
                    <xdr:rowOff>141514</xdr:rowOff>
                  </from>
                  <to>
                    <xdr:col>11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179614</xdr:colOff>
                    <xdr:row>56</xdr:row>
                    <xdr:rowOff>141514</xdr:rowOff>
                  </from>
                  <to>
                    <xdr:col>11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179614</xdr:colOff>
                    <xdr:row>57</xdr:row>
                    <xdr:rowOff>141514</xdr:rowOff>
                  </from>
                  <to>
                    <xdr:col>6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179614</xdr:colOff>
                    <xdr:row>57</xdr:row>
                    <xdr:rowOff>141514</xdr:rowOff>
                  </from>
                  <to>
                    <xdr:col>6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179614</xdr:colOff>
                    <xdr:row>57</xdr:row>
                    <xdr:rowOff>141514</xdr:rowOff>
                  </from>
                  <to>
                    <xdr:col>7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179614</xdr:colOff>
                    <xdr:row>57</xdr:row>
                    <xdr:rowOff>141514</xdr:rowOff>
                  </from>
                  <to>
                    <xdr:col>7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179614</xdr:colOff>
                    <xdr:row>57</xdr:row>
                    <xdr:rowOff>141514</xdr:rowOff>
                  </from>
                  <to>
                    <xdr:col>8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179614</xdr:colOff>
                    <xdr:row>57</xdr:row>
                    <xdr:rowOff>141514</xdr:rowOff>
                  </from>
                  <to>
                    <xdr:col>8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179614</xdr:colOff>
                    <xdr:row>57</xdr:row>
                    <xdr:rowOff>141514</xdr:rowOff>
                  </from>
                  <to>
                    <xdr:col>9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179614</xdr:colOff>
                    <xdr:row>57</xdr:row>
                    <xdr:rowOff>141514</xdr:rowOff>
                  </from>
                  <to>
                    <xdr:col>9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179614</xdr:colOff>
                    <xdr:row>57</xdr:row>
                    <xdr:rowOff>141514</xdr:rowOff>
                  </from>
                  <to>
                    <xdr:col>10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179614</xdr:colOff>
                    <xdr:row>57</xdr:row>
                    <xdr:rowOff>141514</xdr:rowOff>
                  </from>
                  <to>
                    <xdr:col>10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179614</xdr:colOff>
                    <xdr:row>57</xdr:row>
                    <xdr:rowOff>141514</xdr:rowOff>
                  </from>
                  <to>
                    <xdr:col>11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179614</xdr:colOff>
                    <xdr:row>57</xdr:row>
                    <xdr:rowOff>141514</xdr:rowOff>
                  </from>
                  <to>
                    <xdr:col>11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179614</xdr:colOff>
                    <xdr:row>58</xdr:row>
                    <xdr:rowOff>141514</xdr:rowOff>
                  </from>
                  <to>
                    <xdr:col>6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179614</xdr:colOff>
                    <xdr:row>58</xdr:row>
                    <xdr:rowOff>141514</xdr:rowOff>
                  </from>
                  <to>
                    <xdr:col>6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179614</xdr:colOff>
                    <xdr:row>58</xdr:row>
                    <xdr:rowOff>141514</xdr:rowOff>
                  </from>
                  <to>
                    <xdr:col>7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179614</xdr:colOff>
                    <xdr:row>58</xdr:row>
                    <xdr:rowOff>141514</xdr:rowOff>
                  </from>
                  <to>
                    <xdr:col>7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179614</xdr:colOff>
                    <xdr:row>58</xdr:row>
                    <xdr:rowOff>141514</xdr:rowOff>
                  </from>
                  <to>
                    <xdr:col>8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179614</xdr:colOff>
                    <xdr:row>58</xdr:row>
                    <xdr:rowOff>141514</xdr:rowOff>
                  </from>
                  <to>
                    <xdr:col>8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179614</xdr:colOff>
                    <xdr:row>58</xdr:row>
                    <xdr:rowOff>141514</xdr:rowOff>
                  </from>
                  <to>
                    <xdr:col>9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179614</xdr:colOff>
                    <xdr:row>58</xdr:row>
                    <xdr:rowOff>141514</xdr:rowOff>
                  </from>
                  <to>
                    <xdr:col>9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179614</xdr:colOff>
                    <xdr:row>58</xdr:row>
                    <xdr:rowOff>141514</xdr:rowOff>
                  </from>
                  <to>
                    <xdr:col>10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179614</xdr:colOff>
                    <xdr:row>58</xdr:row>
                    <xdr:rowOff>141514</xdr:rowOff>
                  </from>
                  <to>
                    <xdr:col>10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179614</xdr:colOff>
                    <xdr:row>58</xdr:row>
                    <xdr:rowOff>141514</xdr:rowOff>
                  </from>
                  <to>
                    <xdr:col>11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179614</xdr:colOff>
                    <xdr:row>58</xdr:row>
                    <xdr:rowOff>141514</xdr:rowOff>
                  </from>
                  <to>
                    <xdr:col>11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179614</xdr:colOff>
                    <xdr:row>56</xdr:row>
                    <xdr:rowOff>141514</xdr:rowOff>
                  </from>
                  <to>
                    <xdr:col>12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179614</xdr:colOff>
                    <xdr:row>56</xdr:row>
                    <xdr:rowOff>141514</xdr:rowOff>
                  </from>
                  <to>
                    <xdr:col>12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179614</xdr:colOff>
                    <xdr:row>57</xdr:row>
                    <xdr:rowOff>141514</xdr:rowOff>
                  </from>
                  <to>
                    <xdr:col>12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179614</xdr:colOff>
                    <xdr:row>57</xdr:row>
                    <xdr:rowOff>141514</xdr:rowOff>
                  </from>
                  <to>
                    <xdr:col>12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179614</xdr:colOff>
                    <xdr:row>58</xdr:row>
                    <xdr:rowOff>141514</xdr:rowOff>
                  </from>
                  <to>
                    <xdr:col>12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179614</xdr:colOff>
                    <xdr:row>58</xdr:row>
                    <xdr:rowOff>141514</xdr:rowOff>
                  </from>
                  <to>
                    <xdr:col>12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250371</xdr:rowOff>
                  </from>
                  <to>
                    <xdr:col>6</xdr:col>
                    <xdr:colOff>495300</xdr:colOff>
                    <xdr:row>55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201386</xdr:colOff>
                    <xdr:row>53</xdr:row>
                    <xdr:rowOff>250371</xdr:rowOff>
                  </from>
                  <to>
                    <xdr:col>7</xdr:col>
                    <xdr:colOff>506186</xdr:colOff>
                    <xdr:row>55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174171</xdr:colOff>
                    <xdr:row>53</xdr:row>
                    <xdr:rowOff>239486</xdr:rowOff>
                  </from>
                  <to>
                    <xdr:col>8</xdr:col>
                    <xdr:colOff>478971</xdr:colOff>
                    <xdr:row>55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174171</xdr:colOff>
                    <xdr:row>53</xdr:row>
                    <xdr:rowOff>217714</xdr:rowOff>
                  </from>
                  <to>
                    <xdr:col>9</xdr:col>
                    <xdr:colOff>440871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239486</xdr:colOff>
                    <xdr:row>53</xdr:row>
                    <xdr:rowOff>239486</xdr:rowOff>
                  </from>
                  <to>
                    <xdr:col>10</xdr:col>
                    <xdr:colOff>544286</xdr:colOff>
                    <xdr:row>55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174171</xdr:colOff>
                    <xdr:row>53</xdr:row>
                    <xdr:rowOff>255814</xdr:rowOff>
                  </from>
                  <to>
                    <xdr:col>11</xdr:col>
                    <xdr:colOff>478971</xdr:colOff>
                    <xdr:row>55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179614</xdr:colOff>
                    <xdr:row>53</xdr:row>
                    <xdr:rowOff>250371</xdr:rowOff>
                  </from>
                  <to>
                    <xdr:col>12</xdr:col>
                    <xdr:colOff>484414</xdr:colOff>
                    <xdr:row>55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125186</xdr:rowOff>
                  </from>
                  <to>
                    <xdr:col>6</xdr:col>
                    <xdr:colOff>495300</xdr:colOff>
                    <xdr:row>73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174171</xdr:colOff>
                    <xdr:row>71</xdr:row>
                    <xdr:rowOff>136071</xdr:rowOff>
                  </from>
                  <to>
                    <xdr:col>7</xdr:col>
                    <xdr:colOff>478971</xdr:colOff>
                    <xdr:row>73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136071</xdr:rowOff>
                  </from>
                  <to>
                    <xdr:col>8</xdr:col>
                    <xdr:colOff>495300</xdr:colOff>
                    <xdr:row>73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179614</xdr:colOff>
                    <xdr:row>71</xdr:row>
                    <xdr:rowOff>136071</xdr:rowOff>
                  </from>
                  <to>
                    <xdr:col>9</xdr:col>
                    <xdr:colOff>484414</xdr:colOff>
                    <xdr:row>73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179614</xdr:colOff>
                    <xdr:row>71</xdr:row>
                    <xdr:rowOff>136071</xdr:rowOff>
                  </from>
                  <to>
                    <xdr:col>10</xdr:col>
                    <xdr:colOff>484414</xdr:colOff>
                    <xdr:row>73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179614</xdr:colOff>
                    <xdr:row>71</xdr:row>
                    <xdr:rowOff>136071</xdr:rowOff>
                  </from>
                  <to>
                    <xdr:col>11</xdr:col>
                    <xdr:colOff>484414</xdr:colOff>
                    <xdr:row>73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179614</xdr:colOff>
                    <xdr:row>71</xdr:row>
                    <xdr:rowOff>136071</xdr:rowOff>
                  </from>
                  <to>
                    <xdr:col>12</xdr:col>
                    <xdr:colOff>484414</xdr:colOff>
                    <xdr:row>73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217714</xdr:colOff>
                    <xdr:row>20</xdr:row>
                    <xdr:rowOff>125186</xdr:rowOff>
                  </from>
                  <to>
                    <xdr:col>4</xdr:col>
                    <xdr:colOff>65314</xdr:colOff>
                    <xdr:row>22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48986</xdr:rowOff>
                  </from>
                  <to>
                    <xdr:col>4</xdr:col>
                    <xdr:colOff>87086</xdr:colOff>
                    <xdr:row>10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10886</xdr:rowOff>
                  </from>
                  <to>
                    <xdr:col>4</xdr:col>
                    <xdr:colOff>87086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10886</xdr:rowOff>
                  </from>
                  <to>
                    <xdr:col>4</xdr:col>
                    <xdr:colOff>87086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10886</xdr:rowOff>
                  </from>
                  <to>
                    <xdr:col>4</xdr:col>
                    <xdr:colOff>87086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10886</xdr:rowOff>
                  </from>
                  <to>
                    <xdr:col>4</xdr:col>
                    <xdr:colOff>87086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10886</xdr:rowOff>
                  </from>
                  <to>
                    <xdr:col>4</xdr:col>
                    <xdr:colOff>87086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10886</xdr:rowOff>
                  </from>
                  <to>
                    <xdr:col>4</xdr:col>
                    <xdr:colOff>87086</xdr:colOff>
                    <xdr:row>17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10886</xdr:rowOff>
                  </from>
                  <to>
                    <xdr:col>4</xdr:col>
                    <xdr:colOff>87086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10886</xdr:rowOff>
                  </from>
                  <to>
                    <xdr:col>4</xdr:col>
                    <xdr:colOff>87086</xdr:colOff>
                    <xdr:row>26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10886</xdr:rowOff>
                  </from>
                  <to>
                    <xdr:col>4</xdr:col>
                    <xdr:colOff>87086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179614</xdr:colOff>
                    <xdr:row>79</xdr:row>
                    <xdr:rowOff>141514</xdr:rowOff>
                  </from>
                  <to>
                    <xdr:col>6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179614</xdr:colOff>
                    <xdr:row>79</xdr:row>
                    <xdr:rowOff>141514</xdr:rowOff>
                  </from>
                  <to>
                    <xdr:col>6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179614</xdr:colOff>
                    <xdr:row>79</xdr:row>
                    <xdr:rowOff>141514</xdr:rowOff>
                  </from>
                  <to>
                    <xdr:col>7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179614</xdr:colOff>
                    <xdr:row>79</xdr:row>
                    <xdr:rowOff>141514</xdr:rowOff>
                  </from>
                  <to>
                    <xdr:col>7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179614</xdr:colOff>
                    <xdr:row>79</xdr:row>
                    <xdr:rowOff>141514</xdr:rowOff>
                  </from>
                  <to>
                    <xdr:col>8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179614</xdr:colOff>
                    <xdr:row>79</xdr:row>
                    <xdr:rowOff>141514</xdr:rowOff>
                  </from>
                  <to>
                    <xdr:col>8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179614</xdr:colOff>
                    <xdr:row>79</xdr:row>
                    <xdr:rowOff>141514</xdr:rowOff>
                  </from>
                  <to>
                    <xdr:col>9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179614</xdr:colOff>
                    <xdr:row>79</xdr:row>
                    <xdr:rowOff>141514</xdr:rowOff>
                  </from>
                  <to>
                    <xdr:col>9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179614</xdr:colOff>
                    <xdr:row>79</xdr:row>
                    <xdr:rowOff>141514</xdr:rowOff>
                  </from>
                  <to>
                    <xdr:col>10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179614</xdr:colOff>
                    <xdr:row>79</xdr:row>
                    <xdr:rowOff>141514</xdr:rowOff>
                  </from>
                  <to>
                    <xdr:col>10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179614</xdr:colOff>
                    <xdr:row>79</xdr:row>
                    <xdr:rowOff>141514</xdr:rowOff>
                  </from>
                  <to>
                    <xdr:col>11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179614</xdr:colOff>
                    <xdr:row>79</xdr:row>
                    <xdr:rowOff>141514</xdr:rowOff>
                  </from>
                  <to>
                    <xdr:col>11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179614</xdr:colOff>
                    <xdr:row>79</xdr:row>
                    <xdr:rowOff>141514</xdr:rowOff>
                  </from>
                  <to>
                    <xdr:col>12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179614</xdr:colOff>
                    <xdr:row>79</xdr:row>
                    <xdr:rowOff>141514</xdr:rowOff>
                  </from>
                  <to>
                    <xdr:col>12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179614</xdr:colOff>
                    <xdr:row>80</xdr:row>
                    <xdr:rowOff>141514</xdr:rowOff>
                  </from>
                  <to>
                    <xdr:col>6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179614</xdr:colOff>
                    <xdr:row>80</xdr:row>
                    <xdr:rowOff>141514</xdr:rowOff>
                  </from>
                  <to>
                    <xdr:col>6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179614</xdr:colOff>
                    <xdr:row>80</xdr:row>
                    <xdr:rowOff>141514</xdr:rowOff>
                  </from>
                  <to>
                    <xdr:col>7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179614</xdr:colOff>
                    <xdr:row>80</xdr:row>
                    <xdr:rowOff>141514</xdr:rowOff>
                  </from>
                  <to>
                    <xdr:col>7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179614</xdr:colOff>
                    <xdr:row>80</xdr:row>
                    <xdr:rowOff>141514</xdr:rowOff>
                  </from>
                  <to>
                    <xdr:col>8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179614</xdr:colOff>
                    <xdr:row>80</xdr:row>
                    <xdr:rowOff>141514</xdr:rowOff>
                  </from>
                  <to>
                    <xdr:col>8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179614</xdr:colOff>
                    <xdr:row>80</xdr:row>
                    <xdr:rowOff>141514</xdr:rowOff>
                  </from>
                  <to>
                    <xdr:col>9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179614</xdr:colOff>
                    <xdr:row>80</xdr:row>
                    <xdr:rowOff>141514</xdr:rowOff>
                  </from>
                  <to>
                    <xdr:col>9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179614</xdr:colOff>
                    <xdr:row>80</xdr:row>
                    <xdr:rowOff>141514</xdr:rowOff>
                  </from>
                  <to>
                    <xdr:col>10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179614</xdr:colOff>
                    <xdr:row>80</xdr:row>
                    <xdr:rowOff>141514</xdr:rowOff>
                  </from>
                  <to>
                    <xdr:col>10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179614</xdr:colOff>
                    <xdr:row>80</xdr:row>
                    <xdr:rowOff>141514</xdr:rowOff>
                  </from>
                  <to>
                    <xdr:col>11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179614</xdr:colOff>
                    <xdr:row>80</xdr:row>
                    <xdr:rowOff>141514</xdr:rowOff>
                  </from>
                  <to>
                    <xdr:col>11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179614</xdr:colOff>
                    <xdr:row>80</xdr:row>
                    <xdr:rowOff>141514</xdr:rowOff>
                  </from>
                  <to>
                    <xdr:col>12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179614</xdr:colOff>
                    <xdr:row>80</xdr:row>
                    <xdr:rowOff>141514</xdr:rowOff>
                  </from>
                  <to>
                    <xdr:col>12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179614</xdr:colOff>
                    <xdr:row>81</xdr:row>
                    <xdr:rowOff>141514</xdr:rowOff>
                  </from>
                  <to>
                    <xdr:col>6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179614</xdr:colOff>
                    <xdr:row>81</xdr:row>
                    <xdr:rowOff>141514</xdr:rowOff>
                  </from>
                  <to>
                    <xdr:col>6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179614</xdr:colOff>
                    <xdr:row>81</xdr:row>
                    <xdr:rowOff>141514</xdr:rowOff>
                  </from>
                  <to>
                    <xdr:col>7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179614</xdr:colOff>
                    <xdr:row>81</xdr:row>
                    <xdr:rowOff>141514</xdr:rowOff>
                  </from>
                  <to>
                    <xdr:col>7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179614</xdr:colOff>
                    <xdr:row>81</xdr:row>
                    <xdr:rowOff>141514</xdr:rowOff>
                  </from>
                  <to>
                    <xdr:col>8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179614</xdr:colOff>
                    <xdr:row>81</xdr:row>
                    <xdr:rowOff>141514</xdr:rowOff>
                  </from>
                  <to>
                    <xdr:col>8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179614</xdr:colOff>
                    <xdr:row>81</xdr:row>
                    <xdr:rowOff>141514</xdr:rowOff>
                  </from>
                  <to>
                    <xdr:col>9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179614</xdr:colOff>
                    <xdr:row>81</xdr:row>
                    <xdr:rowOff>141514</xdr:rowOff>
                  </from>
                  <to>
                    <xdr:col>9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179614</xdr:colOff>
                    <xdr:row>81</xdr:row>
                    <xdr:rowOff>141514</xdr:rowOff>
                  </from>
                  <to>
                    <xdr:col>10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179614</xdr:colOff>
                    <xdr:row>81</xdr:row>
                    <xdr:rowOff>141514</xdr:rowOff>
                  </from>
                  <to>
                    <xdr:col>10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179614</xdr:colOff>
                    <xdr:row>81</xdr:row>
                    <xdr:rowOff>141514</xdr:rowOff>
                  </from>
                  <to>
                    <xdr:col>11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179614</xdr:colOff>
                    <xdr:row>81</xdr:row>
                    <xdr:rowOff>141514</xdr:rowOff>
                  </from>
                  <to>
                    <xdr:col>11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179614</xdr:colOff>
                    <xdr:row>81</xdr:row>
                    <xdr:rowOff>141514</xdr:rowOff>
                  </from>
                  <to>
                    <xdr:col>12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179614</xdr:colOff>
                    <xdr:row>81</xdr:row>
                    <xdr:rowOff>141514</xdr:rowOff>
                  </from>
                  <to>
                    <xdr:col>12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179614</xdr:colOff>
                    <xdr:row>82</xdr:row>
                    <xdr:rowOff>141514</xdr:rowOff>
                  </from>
                  <to>
                    <xdr:col>6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179614</xdr:colOff>
                    <xdr:row>82</xdr:row>
                    <xdr:rowOff>141514</xdr:rowOff>
                  </from>
                  <to>
                    <xdr:col>6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179614</xdr:colOff>
                    <xdr:row>82</xdr:row>
                    <xdr:rowOff>141514</xdr:rowOff>
                  </from>
                  <to>
                    <xdr:col>7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179614</xdr:colOff>
                    <xdr:row>82</xdr:row>
                    <xdr:rowOff>141514</xdr:rowOff>
                  </from>
                  <to>
                    <xdr:col>7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179614</xdr:colOff>
                    <xdr:row>82</xdr:row>
                    <xdr:rowOff>141514</xdr:rowOff>
                  </from>
                  <to>
                    <xdr:col>8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179614</xdr:colOff>
                    <xdr:row>82</xdr:row>
                    <xdr:rowOff>141514</xdr:rowOff>
                  </from>
                  <to>
                    <xdr:col>8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179614</xdr:colOff>
                    <xdr:row>82</xdr:row>
                    <xdr:rowOff>141514</xdr:rowOff>
                  </from>
                  <to>
                    <xdr:col>9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179614</xdr:colOff>
                    <xdr:row>82</xdr:row>
                    <xdr:rowOff>141514</xdr:rowOff>
                  </from>
                  <to>
                    <xdr:col>9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179614</xdr:colOff>
                    <xdr:row>82</xdr:row>
                    <xdr:rowOff>141514</xdr:rowOff>
                  </from>
                  <to>
                    <xdr:col>10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179614</xdr:colOff>
                    <xdr:row>82</xdr:row>
                    <xdr:rowOff>141514</xdr:rowOff>
                  </from>
                  <to>
                    <xdr:col>10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179614</xdr:colOff>
                    <xdr:row>82</xdr:row>
                    <xdr:rowOff>141514</xdr:rowOff>
                  </from>
                  <to>
                    <xdr:col>11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179614</xdr:colOff>
                    <xdr:row>82</xdr:row>
                    <xdr:rowOff>141514</xdr:rowOff>
                  </from>
                  <to>
                    <xdr:col>11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179614</xdr:colOff>
                    <xdr:row>82</xdr:row>
                    <xdr:rowOff>141514</xdr:rowOff>
                  </from>
                  <to>
                    <xdr:col>12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179614</xdr:colOff>
                    <xdr:row>82</xdr:row>
                    <xdr:rowOff>141514</xdr:rowOff>
                  </from>
                  <to>
                    <xdr:col>12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21771</xdr:colOff>
                    <xdr:row>32</xdr:row>
                    <xdr:rowOff>125186</xdr:rowOff>
                  </from>
                  <to>
                    <xdr:col>4</xdr:col>
                    <xdr:colOff>103414</xdr:colOff>
                    <xdr:row>34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21771</xdr:colOff>
                    <xdr:row>33</xdr:row>
                    <xdr:rowOff>114300</xdr:rowOff>
                  </from>
                  <to>
                    <xdr:col>4</xdr:col>
                    <xdr:colOff>27214</xdr:colOff>
                    <xdr:row>35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179614</xdr:colOff>
                    <xdr:row>45</xdr:row>
                    <xdr:rowOff>141514</xdr:rowOff>
                  </from>
                  <to>
                    <xdr:col>6</xdr:col>
                    <xdr:colOff>484414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174171</xdr:colOff>
                    <xdr:row>45</xdr:row>
                    <xdr:rowOff>76200</xdr:rowOff>
                  </from>
                  <to>
                    <xdr:col>7</xdr:col>
                    <xdr:colOff>408214</xdr:colOff>
                    <xdr:row>47</xdr:row>
                    <xdr:rowOff>97971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179614</xdr:colOff>
                    <xdr:row>45</xdr:row>
                    <xdr:rowOff>136071</xdr:rowOff>
                  </from>
                  <to>
                    <xdr:col>8</xdr:col>
                    <xdr:colOff>484414</xdr:colOff>
                    <xdr:row>47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179614</xdr:colOff>
                    <xdr:row>45</xdr:row>
                    <xdr:rowOff>136071</xdr:rowOff>
                  </from>
                  <to>
                    <xdr:col>9</xdr:col>
                    <xdr:colOff>484414</xdr:colOff>
                    <xdr:row>47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179614</xdr:colOff>
                    <xdr:row>45</xdr:row>
                    <xdr:rowOff>103414</xdr:rowOff>
                  </from>
                  <to>
                    <xdr:col>10</xdr:col>
                    <xdr:colOff>484414</xdr:colOff>
                    <xdr:row>47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136071</xdr:rowOff>
                  </from>
                  <to>
                    <xdr:col>11</xdr:col>
                    <xdr:colOff>495300</xdr:colOff>
                    <xdr:row>47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484414</xdr:colOff>
                    <xdr:row>47</xdr:row>
                    <xdr:rowOff>65314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3" workbookViewId="0">
      <selection activeCell="C33" sqref="C33:M62"/>
    </sheetView>
  </sheetViews>
  <sheetFormatPr defaultRowHeight="14.6" x14ac:dyDescent="0.4"/>
  <cols>
    <col min="1" max="4" width="3.3828125" customWidth="1"/>
    <col min="6" max="12" width="12.15234375" customWidth="1"/>
    <col min="14" max="14" width="11.15234375" customWidth="1"/>
  </cols>
  <sheetData>
    <row r="1" spans="1:14" ht="30.75" customHeight="1" thickTop="1" x14ac:dyDescent="0.45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4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4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4">
      <c r="A4" s="118" t="s">
        <v>17</v>
      </c>
      <c r="B4" s="119"/>
      <c r="C4" s="120"/>
      <c r="D4" s="115"/>
      <c r="E4" s="160" t="str">
        <f>'Cover Page'!B9</f>
        <v>Beazley Insurance Company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37540</v>
      </c>
    </row>
    <row r="5" spans="1:14" x14ac:dyDescent="0.4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4">
      <c r="A6" s="118" t="s">
        <v>20</v>
      </c>
      <c r="B6" s="119"/>
      <c r="C6" s="120"/>
      <c r="D6" s="115"/>
      <c r="E6" s="160" t="str">
        <f>'Cover Page'!B13</f>
        <v>Beazley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4942</v>
      </c>
    </row>
    <row r="7" spans="1:14" ht="15" thickBot="1" x14ac:dyDescent="0.4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4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4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4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4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4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4">
      <c r="A14" s="257"/>
      <c r="B14" s="259"/>
      <c r="C14" s="364" t="s">
        <v>367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4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4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4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4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4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4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4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4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4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4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4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4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4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4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4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4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4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4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4">
      <c r="A33" s="257"/>
      <c r="B33" s="258"/>
      <c r="C33" s="364" t="s">
        <v>368</v>
      </c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4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4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4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4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4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4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4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4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4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4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4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4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4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4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4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4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4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4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4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4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4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4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4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4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4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4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4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4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4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4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4"/>
  <sheetViews>
    <sheetView showGridLines="0" tabSelected="1" topLeftCell="A61" zoomScale="90" zoomScaleNormal="90" workbookViewId="0">
      <selection activeCell="D30" sqref="D30"/>
    </sheetView>
  </sheetViews>
  <sheetFormatPr defaultColWidth="8.84375" defaultRowHeight="15" x14ac:dyDescent="0.35"/>
  <cols>
    <col min="1" max="1" width="19" style="282" customWidth="1"/>
    <col min="2" max="2" width="14.15234375" style="130" bestFit="1" customWidth="1"/>
    <col min="3" max="3" width="54.4609375" style="130" customWidth="1"/>
    <col min="4" max="4" width="21.4609375" style="271" customWidth="1"/>
    <col min="5" max="5" width="19.921875" style="188" customWidth="1"/>
    <col min="6" max="6" width="23" style="198" bestFit="1" customWidth="1"/>
    <col min="7" max="7" width="27.15234375" style="198" customWidth="1"/>
    <col min="8" max="8" width="23.69140625" style="198" customWidth="1"/>
    <col min="9" max="9" width="20.69140625" style="198" customWidth="1"/>
    <col min="10" max="10" width="23.3046875" style="188" bestFit="1" customWidth="1"/>
    <col min="11" max="11" width="18.15234375" style="196" customWidth="1"/>
    <col min="12" max="12" width="17.84375" style="196" bestFit="1" customWidth="1"/>
    <col min="13" max="13" width="18.3828125" style="69" bestFit="1" customWidth="1"/>
    <col min="14" max="14" width="8.84375" style="69"/>
    <col min="15" max="15" width="9.3828125" style="69" hidden="1" customWidth="1"/>
    <col min="16" max="16384" width="8.84375" style="69"/>
  </cols>
  <sheetData>
    <row r="1" spans="1:21" ht="26.25" customHeight="1" x14ac:dyDescent="0.55000000000000004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55000000000000004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600000000000001" x14ac:dyDescent="0.4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5">
      <c r="A5" s="284" t="s">
        <v>17</v>
      </c>
      <c r="B5" s="162" t="str">
        <f>'Cover Page'!B9</f>
        <v>Beazley Insurance Company Inc.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37540</v>
      </c>
      <c r="N5" s="2"/>
      <c r="O5" s="2"/>
      <c r="P5" s="2"/>
      <c r="Q5" s="2"/>
      <c r="R5" s="2"/>
    </row>
    <row r="6" spans="1:21" s="3" customFormat="1" ht="14.15" x14ac:dyDescent="0.3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35">
      <c r="A7" s="286" t="s">
        <v>20</v>
      </c>
      <c r="B7" s="163" t="str">
        <f>'Cover Page'!B13</f>
        <v>Beazley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4942</v>
      </c>
      <c r="N7" s="2"/>
      <c r="O7" s="2"/>
      <c r="P7" s="2"/>
      <c r="Q7" s="2"/>
      <c r="R7" s="2"/>
    </row>
    <row r="8" spans="1:21" s="6" customFormat="1" ht="6.75" customHeight="1" thickBot="1" x14ac:dyDescent="0.4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4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5">
      <c r="A17" s="321">
        <f t="shared" ref="A17:A64" si="0">$M$5</f>
        <v>37540</v>
      </c>
      <c r="B17" s="318" t="s">
        <v>230</v>
      </c>
      <c r="C17" s="318" t="s">
        <v>370</v>
      </c>
      <c r="D17" s="318" t="s">
        <v>371</v>
      </c>
      <c r="E17" s="318" t="s">
        <v>345</v>
      </c>
      <c r="F17" s="322">
        <v>0</v>
      </c>
      <c r="G17" s="323">
        <v>0</v>
      </c>
      <c r="H17" s="324">
        <v>0</v>
      </c>
      <c r="I17" s="322" t="s">
        <v>372</v>
      </c>
      <c r="J17" s="322" t="s">
        <v>372</v>
      </c>
      <c r="K17" s="322" t="s">
        <v>372</v>
      </c>
      <c r="L17" s="322" t="s">
        <v>372</v>
      </c>
      <c r="M17" s="322" t="s">
        <v>372</v>
      </c>
      <c r="O17" s="295" t="str">
        <f>IF(OR(B17="PPA", B17="CMP",B17="CML",B17="CMA",B17="WC",B17="MED"),B17,"ASLine")</f>
        <v>CML</v>
      </c>
    </row>
    <row r="18" spans="1:15" s="295" customFormat="1" ht="16.5" customHeight="1" x14ac:dyDescent="0.35">
      <c r="A18" s="321">
        <f t="shared" si="0"/>
        <v>37540</v>
      </c>
      <c r="B18" s="318" t="s">
        <v>230</v>
      </c>
      <c r="C18" s="318" t="s">
        <v>370</v>
      </c>
      <c r="D18" s="318" t="s">
        <v>371</v>
      </c>
      <c r="E18" s="318" t="s">
        <v>346</v>
      </c>
      <c r="F18" s="322">
        <v>0</v>
      </c>
      <c r="G18" s="323">
        <v>0</v>
      </c>
      <c r="H18" s="324">
        <v>0</v>
      </c>
      <c r="I18" s="322" t="s">
        <v>372</v>
      </c>
      <c r="J18" s="322" t="s">
        <v>372</v>
      </c>
      <c r="K18" s="322" t="s">
        <v>372</v>
      </c>
      <c r="L18" s="322" t="s">
        <v>372</v>
      </c>
      <c r="M18" s="322" t="s">
        <v>372</v>
      </c>
      <c r="O18" s="295" t="str">
        <f t="shared" ref="O18:O60" si="1">IF(OR(B18="PPA", B18="CMP",B18="CML",B18="CMA",B18="WC",B18="MED"),B18,"ASLine")</f>
        <v>CML</v>
      </c>
    </row>
    <row r="19" spans="1:15" s="295" customFormat="1" ht="16.5" customHeight="1" x14ac:dyDescent="0.35">
      <c r="A19" s="321">
        <f t="shared" si="0"/>
        <v>37540</v>
      </c>
      <c r="B19" s="318" t="s">
        <v>230</v>
      </c>
      <c r="C19" s="318" t="s">
        <v>370</v>
      </c>
      <c r="D19" s="318" t="s">
        <v>371</v>
      </c>
      <c r="E19" s="318" t="s">
        <v>347</v>
      </c>
      <c r="F19" s="322">
        <v>0</v>
      </c>
      <c r="G19" s="323">
        <v>0</v>
      </c>
      <c r="H19" s="324">
        <v>0</v>
      </c>
      <c r="I19" s="322" t="s">
        <v>372</v>
      </c>
      <c r="J19" s="322" t="s">
        <v>372</v>
      </c>
      <c r="K19" s="322" t="s">
        <v>372</v>
      </c>
      <c r="L19" s="322" t="s">
        <v>372</v>
      </c>
      <c r="M19" s="322" t="s">
        <v>372</v>
      </c>
      <c r="O19" s="295" t="str">
        <f t="shared" si="1"/>
        <v>CML</v>
      </c>
    </row>
    <row r="20" spans="1:15" s="295" customFormat="1" ht="16.5" customHeight="1" x14ac:dyDescent="0.35">
      <c r="A20" s="321">
        <f t="shared" si="0"/>
        <v>37540</v>
      </c>
      <c r="B20" s="318" t="s">
        <v>230</v>
      </c>
      <c r="C20" s="318" t="s">
        <v>370</v>
      </c>
      <c r="D20" s="318" t="s">
        <v>371</v>
      </c>
      <c r="E20" s="318" t="s">
        <v>348</v>
      </c>
      <c r="F20" s="322">
        <v>0</v>
      </c>
      <c r="G20" s="323">
        <v>0</v>
      </c>
      <c r="H20" s="324">
        <v>0</v>
      </c>
      <c r="I20" s="322" t="s">
        <v>372</v>
      </c>
      <c r="J20" s="322" t="s">
        <v>372</v>
      </c>
      <c r="K20" s="322" t="s">
        <v>372</v>
      </c>
      <c r="L20" s="322" t="s">
        <v>372</v>
      </c>
      <c r="M20" s="322" t="s">
        <v>372</v>
      </c>
      <c r="O20" s="295" t="str">
        <f t="shared" si="1"/>
        <v>CML</v>
      </c>
    </row>
    <row r="21" spans="1:15" s="295" customFormat="1" ht="16.5" customHeight="1" x14ac:dyDescent="0.35">
      <c r="A21" s="321">
        <f t="shared" si="0"/>
        <v>37540</v>
      </c>
      <c r="B21" s="318" t="s">
        <v>230</v>
      </c>
      <c r="C21" s="318" t="s">
        <v>373</v>
      </c>
      <c r="D21" s="318" t="s">
        <v>374</v>
      </c>
      <c r="E21" s="318" t="s">
        <v>345</v>
      </c>
      <c r="F21" s="322">
        <v>0</v>
      </c>
      <c r="G21" s="323">
        <v>0</v>
      </c>
      <c r="H21" s="324">
        <v>0</v>
      </c>
      <c r="I21" s="322" t="s">
        <v>372</v>
      </c>
      <c r="J21" s="322" t="s">
        <v>372</v>
      </c>
      <c r="K21" s="322" t="s">
        <v>372</v>
      </c>
      <c r="L21" s="322" t="s">
        <v>372</v>
      </c>
      <c r="M21" s="322" t="s">
        <v>372</v>
      </c>
      <c r="O21" s="295" t="str">
        <f t="shared" si="1"/>
        <v>CML</v>
      </c>
    </row>
    <row r="22" spans="1:15" s="295" customFormat="1" ht="16.5" customHeight="1" x14ac:dyDescent="0.35">
      <c r="A22" s="321">
        <f t="shared" si="0"/>
        <v>37540</v>
      </c>
      <c r="B22" s="318" t="s">
        <v>230</v>
      </c>
      <c r="C22" s="318" t="s">
        <v>373</v>
      </c>
      <c r="D22" s="318" t="s">
        <v>374</v>
      </c>
      <c r="E22" s="318" t="s">
        <v>346</v>
      </c>
      <c r="F22" s="322">
        <v>0</v>
      </c>
      <c r="G22" s="323">
        <v>0</v>
      </c>
      <c r="H22" s="324">
        <v>0</v>
      </c>
      <c r="I22" s="322" t="s">
        <v>372</v>
      </c>
      <c r="J22" s="322" t="s">
        <v>372</v>
      </c>
      <c r="K22" s="322" t="s">
        <v>372</v>
      </c>
      <c r="L22" s="322" t="s">
        <v>372</v>
      </c>
      <c r="M22" s="322" t="s">
        <v>372</v>
      </c>
      <c r="O22" s="295" t="str">
        <f t="shared" si="1"/>
        <v>CML</v>
      </c>
    </row>
    <row r="23" spans="1:15" s="295" customFormat="1" ht="16.5" customHeight="1" x14ac:dyDescent="0.35">
      <c r="A23" s="321">
        <f t="shared" si="0"/>
        <v>37540</v>
      </c>
      <c r="B23" s="318" t="s">
        <v>230</v>
      </c>
      <c r="C23" s="318" t="s">
        <v>373</v>
      </c>
      <c r="D23" s="318" t="s">
        <v>374</v>
      </c>
      <c r="E23" s="318" t="s">
        <v>347</v>
      </c>
      <c r="F23" s="322">
        <v>0</v>
      </c>
      <c r="G23" s="323">
        <v>0</v>
      </c>
      <c r="H23" s="324">
        <v>0</v>
      </c>
      <c r="I23" s="322" t="s">
        <v>372</v>
      </c>
      <c r="J23" s="322" t="s">
        <v>372</v>
      </c>
      <c r="K23" s="322" t="s">
        <v>372</v>
      </c>
      <c r="L23" s="322" t="s">
        <v>372</v>
      </c>
      <c r="M23" s="322" t="s">
        <v>372</v>
      </c>
      <c r="O23" s="295" t="str">
        <f t="shared" si="1"/>
        <v>CML</v>
      </c>
    </row>
    <row r="24" spans="1:15" s="295" customFormat="1" ht="16.5" customHeight="1" x14ac:dyDescent="0.35">
      <c r="A24" s="321">
        <f t="shared" si="0"/>
        <v>37540</v>
      </c>
      <c r="B24" s="318" t="s">
        <v>230</v>
      </c>
      <c r="C24" s="318" t="s">
        <v>373</v>
      </c>
      <c r="D24" s="318" t="s">
        <v>374</v>
      </c>
      <c r="E24" s="318" t="s">
        <v>348</v>
      </c>
      <c r="F24" s="322">
        <v>0</v>
      </c>
      <c r="G24" s="323">
        <v>0</v>
      </c>
      <c r="H24" s="324">
        <v>0</v>
      </c>
      <c r="I24" s="322" t="s">
        <v>372</v>
      </c>
      <c r="J24" s="322" t="s">
        <v>372</v>
      </c>
      <c r="K24" s="322" t="s">
        <v>372</v>
      </c>
      <c r="L24" s="322" t="s">
        <v>372</v>
      </c>
      <c r="M24" s="322" t="s">
        <v>372</v>
      </c>
      <c r="O24" s="295" t="str">
        <f t="shared" si="1"/>
        <v>CML</v>
      </c>
    </row>
    <row r="25" spans="1:15" s="295" customFormat="1" ht="16.5" customHeight="1" x14ac:dyDescent="0.35">
      <c r="A25" s="321">
        <f t="shared" si="0"/>
        <v>37540</v>
      </c>
      <c r="B25" s="318" t="s">
        <v>230</v>
      </c>
      <c r="C25" s="318" t="s">
        <v>375</v>
      </c>
      <c r="D25" s="318" t="s">
        <v>376</v>
      </c>
      <c r="E25" s="318" t="s">
        <v>345</v>
      </c>
      <c r="F25" s="322">
        <v>0</v>
      </c>
      <c r="G25" s="323">
        <v>0</v>
      </c>
      <c r="H25" s="324">
        <v>0</v>
      </c>
      <c r="I25" s="322" t="s">
        <v>372</v>
      </c>
      <c r="J25" s="322" t="s">
        <v>372</v>
      </c>
      <c r="K25" s="322" t="s">
        <v>372</v>
      </c>
      <c r="L25" s="322" t="s">
        <v>372</v>
      </c>
      <c r="M25" s="322" t="s">
        <v>372</v>
      </c>
      <c r="O25" s="295" t="str">
        <f t="shared" si="1"/>
        <v>CML</v>
      </c>
    </row>
    <row r="26" spans="1:15" s="295" customFormat="1" ht="16.5" customHeight="1" x14ac:dyDescent="0.35">
      <c r="A26" s="321">
        <f t="shared" si="0"/>
        <v>37540</v>
      </c>
      <c r="B26" s="318" t="s">
        <v>230</v>
      </c>
      <c r="C26" s="318" t="s">
        <v>375</v>
      </c>
      <c r="D26" s="318" t="s">
        <v>376</v>
      </c>
      <c r="E26" s="318" t="s">
        <v>346</v>
      </c>
      <c r="F26" s="322">
        <v>0</v>
      </c>
      <c r="G26" s="323">
        <v>0</v>
      </c>
      <c r="H26" s="324">
        <v>0</v>
      </c>
      <c r="I26" s="322" t="s">
        <v>372</v>
      </c>
      <c r="J26" s="322" t="s">
        <v>372</v>
      </c>
      <c r="K26" s="322" t="s">
        <v>372</v>
      </c>
      <c r="L26" s="322" t="s">
        <v>372</v>
      </c>
      <c r="M26" s="322" t="s">
        <v>372</v>
      </c>
      <c r="O26" s="295" t="str">
        <f t="shared" si="1"/>
        <v>CML</v>
      </c>
    </row>
    <row r="27" spans="1:15" s="295" customFormat="1" ht="16.5" customHeight="1" x14ac:dyDescent="0.35">
      <c r="A27" s="321">
        <f t="shared" si="0"/>
        <v>37540</v>
      </c>
      <c r="B27" s="318" t="s">
        <v>230</v>
      </c>
      <c r="C27" s="318" t="s">
        <v>375</v>
      </c>
      <c r="D27" s="318" t="s">
        <v>376</v>
      </c>
      <c r="E27" s="318" t="s">
        <v>347</v>
      </c>
      <c r="F27" s="322">
        <v>0</v>
      </c>
      <c r="G27" s="323">
        <v>0</v>
      </c>
      <c r="H27" s="324">
        <v>0</v>
      </c>
      <c r="I27" s="322" t="s">
        <v>372</v>
      </c>
      <c r="J27" s="322" t="s">
        <v>372</v>
      </c>
      <c r="K27" s="322" t="s">
        <v>372</v>
      </c>
      <c r="L27" s="322" t="s">
        <v>372</v>
      </c>
      <c r="M27" s="322" t="s">
        <v>372</v>
      </c>
      <c r="O27" s="295" t="str">
        <f t="shared" si="1"/>
        <v>CML</v>
      </c>
    </row>
    <row r="28" spans="1:15" s="295" customFormat="1" ht="16.5" customHeight="1" x14ac:dyDescent="0.35">
      <c r="A28" s="321">
        <f t="shared" si="0"/>
        <v>37540</v>
      </c>
      <c r="B28" s="318" t="s">
        <v>230</v>
      </c>
      <c r="C28" s="318" t="s">
        <v>375</v>
      </c>
      <c r="D28" s="318" t="s">
        <v>376</v>
      </c>
      <c r="E28" s="318" t="s">
        <v>348</v>
      </c>
      <c r="F28" s="322">
        <v>0</v>
      </c>
      <c r="G28" s="323">
        <v>0</v>
      </c>
      <c r="H28" s="324">
        <v>0</v>
      </c>
      <c r="I28" s="322" t="s">
        <v>372</v>
      </c>
      <c r="J28" s="322" t="s">
        <v>372</v>
      </c>
      <c r="K28" s="322" t="s">
        <v>372</v>
      </c>
      <c r="L28" s="322" t="s">
        <v>372</v>
      </c>
      <c r="M28" s="322" t="s">
        <v>372</v>
      </c>
      <c r="O28" s="295" t="str">
        <f t="shared" si="1"/>
        <v>CML</v>
      </c>
    </row>
    <row r="29" spans="1:15" s="295" customFormat="1" ht="16.5" customHeight="1" x14ac:dyDescent="0.35">
      <c r="A29" s="321">
        <f t="shared" si="0"/>
        <v>37540</v>
      </c>
      <c r="B29" s="318" t="s">
        <v>230</v>
      </c>
      <c r="C29" s="318" t="s">
        <v>377</v>
      </c>
      <c r="D29" s="318" t="s">
        <v>378</v>
      </c>
      <c r="E29" s="318" t="s">
        <v>345</v>
      </c>
      <c r="F29" s="322">
        <v>0</v>
      </c>
      <c r="G29" s="323">
        <v>0</v>
      </c>
      <c r="H29" s="324">
        <v>0</v>
      </c>
      <c r="I29" s="324" t="s">
        <v>372</v>
      </c>
      <c r="J29" s="322" t="s">
        <v>372</v>
      </c>
      <c r="K29" s="322" t="s">
        <v>372</v>
      </c>
      <c r="L29" s="322" t="s">
        <v>372</v>
      </c>
      <c r="M29" s="322" t="s">
        <v>372</v>
      </c>
      <c r="O29" s="295" t="str">
        <f t="shared" si="1"/>
        <v>CML</v>
      </c>
    </row>
    <row r="30" spans="1:15" s="295" customFormat="1" ht="16.5" customHeight="1" x14ac:dyDescent="0.35">
      <c r="A30" s="321">
        <f t="shared" si="0"/>
        <v>37540</v>
      </c>
      <c r="B30" s="318" t="s">
        <v>230</v>
      </c>
      <c r="C30" s="318" t="s">
        <v>377</v>
      </c>
      <c r="D30" s="318" t="s">
        <v>378</v>
      </c>
      <c r="E30" s="318" t="s">
        <v>346</v>
      </c>
      <c r="F30" s="322">
        <v>0</v>
      </c>
      <c r="G30" s="323">
        <v>0</v>
      </c>
      <c r="H30" s="324">
        <v>0</v>
      </c>
      <c r="I30" s="324" t="s">
        <v>372</v>
      </c>
      <c r="J30" s="322" t="s">
        <v>372</v>
      </c>
      <c r="K30" s="322" t="s">
        <v>372</v>
      </c>
      <c r="L30" s="322" t="s">
        <v>372</v>
      </c>
      <c r="M30" s="322" t="s">
        <v>372</v>
      </c>
      <c r="O30" s="295" t="str">
        <f t="shared" si="1"/>
        <v>CML</v>
      </c>
    </row>
    <row r="31" spans="1:15" s="295" customFormat="1" ht="16.5" customHeight="1" x14ac:dyDescent="0.35">
      <c r="A31" s="321">
        <f t="shared" si="0"/>
        <v>37540</v>
      </c>
      <c r="B31" s="318" t="s">
        <v>230</v>
      </c>
      <c r="C31" s="318" t="s">
        <v>377</v>
      </c>
      <c r="D31" s="318" t="s">
        <v>378</v>
      </c>
      <c r="E31" s="318" t="s">
        <v>347</v>
      </c>
      <c r="F31" s="322">
        <v>0</v>
      </c>
      <c r="G31" s="323">
        <v>0</v>
      </c>
      <c r="H31" s="324">
        <v>0</v>
      </c>
      <c r="I31" s="324" t="s">
        <v>372</v>
      </c>
      <c r="J31" s="322" t="s">
        <v>372</v>
      </c>
      <c r="K31" s="322" t="s">
        <v>372</v>
      </c>
      <c r="L31" s="322" t="s">
        <v>372</v>
      </c>
      <c r="M31" s="322" t="s">
        <v>372</v>
      </c>
      <c r="O31" s="295" t="str">
        <f t="shared" si="1"/>
        <v>CML</v>
      </c>
    </row>
    <row r="32" spans="1:15" s="295" customFormat="1" ht="16.5" customHeight="1" x14ac:dyDescent="0.35">
      <c r="A32" s="321">
        <f t="shared" si="0"/>
        <v>37540</v>
      </c>
      <c r="B32" s="318" t="s">
        <v>230</v>
      </c>
      <c r="C32" s="318" t="s">
        <v>377</v>
      </c>
      <c r="D32" s="318" t="s">
        <v>378</v>
      </c>
      <c r="E32" s="318" t="s">
        <v>348</v>
      </c>
      <c r="F32" s="322">
        <v>0</v>
      </c>
      <c r="G32" s="323">
        <v>0</v>
      </c>
      <c r="H32" s="324">
        <v>0</v>
      </c>
      <c r="I32" s="324" t="s">
        <v>372</v>
      </c>
      <c r="J32" s="322" t="s">
        <v>372</v>
      </c>
      <c r="K32" s="322" t="s">
        <v>372</v>
      </c>
      <c r="L32" s="322" t="s">
        <v>372</v>
      </c>
      <c r="M32" s="322" t="s">
        <v>372</v>
      </c>
      <c r="O32" s="295" t="str">
        <f t="shared" si="1"/>
        <v>CML</v>
      </c>
    </row>
    <row r="33" spans="1:15" s="295" customFormat="1" ht="16.5" customHeight="1" x14ac:dyDescent="0.35">
      <c r="A33" s="321">
        <f t="shared" si="0"/>
        <v>37540</v>
      </c>
      <c r="B33" s="318" t="s">
        <v>230</v>
      </c>
      <c r="C33" s="318" t="s">
        <v>379</v>
      </c>
      <c r="D33" s="318" t="s">
        <v>380</v>
      </c>
      <c r="E33" s="318" t="s">
        <v>345</v>
      </c>
      <c r="F33" s="322">
        <v>0</v>
      </c>
      <c r="G33" s="323">
        <v>0</v>
      </c>
      <c r="H33" s="324">
        <v>0</v>
      </c>
      <c r="I33" s="324" t="s">
        <v>372</v>
      </c>
      <c r="J33" s="324" t="s">
        <v>372</v>
      </c>
      <c r="K33" s="324" t="s">
        <v>372</v>
      </c>
      <c r="L33" s="324" t="s">
        <v>372</v>
      </c>
      <c r="M33" s="324" t="s">
        <v>372</v>
      </c>
      <c r="O33" s="295" t="str">
        <f t="shared" si="1"/>
        <v>CML</v>
      </c>
    </row>
    <row r="34" spans="1:15" s="295" customFormat="1" ht="16.5" customHeight="1" x14ac:dyDescent="0.35">
      <c r="A34" s="321">
        <f t="shared" si="0"/>
        <v>37540</v>
      </c>
      <c r="B34" s="318" t="s">
        <v>230</v>
      </c>
      <c r="C34" s="318" t="s">
        <v>379</v>
      </c>
      <c r="D34" s="318" t="s">
        <v>380</v>
      </c>
      <c r="E34" s="318" t="s">
        <v>346</v>
      </c>
      <c r="F34" s="322">
        <v>0</v>
      </c>
      <c r="G34" s="323">
        <v>0</v>
      </c>
      <c r="H34" s="324">
        <v>0</v>
      </c>
      <c r="I34" s="324" t="s">
        <v>372</v>
      </c>
      <c r="J34" s="324" t="s">
        <v>372</v>
      </c>
      <c r="K34" s="324" t="s">
        <v>372</v>
      </c>
      <c r="L34" s="324" t="s">
        <v>372</v>
      </c>
      <c r="M34" s="324" t="s">
        <v>372</v>
      </c>
      <c r="O34" s="295" t="str">
        <f t="shared" si="1"/>
        <v>CML</v>
      </c>
    </row>
    <row r="35" spans="1:15" s="295" customFormat="1" ht="16.5" customHeight="1" x14ac:dyDescent="0.35">
      <c r="A35" s="321">
        <f t="shared" si="0"/>
        <v>37540</v>
      </c>
      <c r="B35" s="318" t="s">
        <v>230</v>
      </c>
      <c r="C35" s="318" t="s">
        <v>379</v>
      </c>
      <c r="D35" s="318" t="s">
        <v>380</v>
      </c>
      <c r="E35" s="318" t="s">
        <v>347</v>
      </c>
      <c r="F35" s="322">
        <v>0</v>
      </c>
      <c r="G35" s="323">
        <v>0</v>
      </c>
      <c r="H35" s="324">
        <v>0</v>
      </c>
      <c r="I35" s="324" t="s">
        <v>372</v>
      </c>
      <c r="J35" s="324" t="s">
        <v>372</v>
      </c>
      <c r="K35" s="324" t="s">
        <v>372</v>
      </c>
      <c r="L35" s="324" t="s">
        <v>372</v>
      </c>
      <c r="M35" s="324" t="s">
        <v>372</v>
      </c>
      <c r="O35" s="295" t="str">
        <f t="shared" si="1"/>
        <v>CML</v>
      </c>
    </row>
    <row r="36" spans="1:15" s="295" customFormat="1" ht="16.5" customHeight="1" x14ac:dyDescent="0.35">
      <c r="A36" s="321">
        <f t="shared" si="0"/>
        <v>37540</v>
      </c>
      <c r="B36" s="318" t="s">
        <v>230</v>
      </c>
      <c r="C36" s="318" t="s">
        <v>379</v>
      </c>
      <c r="D36" s="318" t="s">
        <v>380</v>
      </c>
      <c r="E36" s="318" t="s">
        <v>348</v>
      </c>
      <c r="F36" s="322">
        <v>0</v>
      </c>
      <c r="G36" s="323">
        <v>0</v>
      </c>
      <c r="H36" s="324">
        <v>0</v>
      </c>
      <c r="I36" s="324" t="s">
        <v>372</v>
      </c>
      <c r="J36" s="324" t="s">
        <v>372</v>
      </c>
      <c r="K36" s="324" t="s">
        <v>372</v>
      </c>
      <c r="L36" s="324" t="s">
        <v>372</v>
      </c>
      <c r="M36" s="324" t="s">
        <v>372</v>
      </c>
      <c r="O36" s="295" t="str">
        <f t="shared" si="1"/>
        <v>CML</v>
      </c>
    </row>
    <row r="37" spans="1:15" s="295" customFormat="1" ht="16.5" customHeight="1" x14ac:dyDescent="0.35">
      <c r="A37" s="321">
        <f t="shared" si="0"/>
        <v>37540</v>
      </c>
      <c r="B37" s="318" t="s">
        <v>231</v>
      </c>
      <c r="C37" s="318" t="s">
        <v>381</v>
      </c>
      <c r="D37" s="318" t="s">
        <v>382</v>
      </c>
      <c r="E37" s="318" t="s">
        <v>345</v>
      </c>
      <c r="F37" s="322">
        <v>0</v>
      </c>
      <c r="G37" s="323">
        <v>0</v>
      </c>
      <c r="H37" s="324">
        <v>0</v>
      </c>
      <c r="I37" s="324" t="s">
        <v>372</v>
      </c>
      <c r="J37" s="324" t="s">
        <v>372</v>
      </c>
      <c r="K37" s="324" t="s">
        <v>372</v>
      </c>
      <c r="L37" s="324" t="s">
        <v>372</v>
      </c>
      <c r="M37" s="324" t="s">
        <v>372</v>
      </c>
      <c r="O37" s="295" t="str">
        <f t="shared" si="1"/>
        <v>MED</v>
      </c>
    </row>
    <row r="38" spans="1:15" s="295" customFormat="1" ht="16.5" customHeight="1" x14ac:dyDescent="0.35">
      <c r="A38" s="321">
        <f t="shared" si="0"/>
        <v>37540</v>
      </c>
      <c r="B38" s="318" t="s">
        <v>231</v>
      </c>
      <c r="C38" s="318" t="s">
        <v>381</v>
      </c>
      <c r="D38" s="318" t="s">
        <v>382</v>
      </c>
      <c r="E38" s="318" t="s">
        <v>346</v>
      </c>
      <c r="F38" s="322">
        <v>0</v>
      </c>
      <c r="G38" s="323">
        <v>0</v>
      </c>
      <c r="H38" s="324">
        <v>0</v>
      </c>
      <c r="I38" s="324" t="s">
        <v>372</v>
      </c>
      <c r="J38" s="324" t="s">
        <v>372</v>
      </c>
      <c r="K38" s="324" t="s">
        <v>372</v>
      </c>
      <c r="L38" s="324" t="s">
        <v>372</v>
      </c>
      <c r="M38" s="324" t="s">
        <v>372</v>
      </c>
      <c r="O38" s="295" t="str">
        <f t="shared" si="1"/>
        <v>MED</v>
      </c>
    </row>
    <row r="39" spans="1:15" s="295" customFormat="1" ht="16.5" customHeight="1" x14ac:dyDescent="0.35">
      <c r="A39" s="321">
        <f t="shared" si="0"/>
        <v>37540</v>
      </c>
      <c r="B39" s="318" t="s">
        <v>231</v>
      </c>
      <c r="C39" s="318" t="s">
        <v>381</v>
      </c>
      <c r="D39" s="318" t="s">
        <v>382</v>
      </c>
      <c r="E39" s="318" t="s">
        <v>347</v>
      </c>
      <c r="F39" s="322">
        <v>0</v>
      </c>
      <c r="G39" s="323">
        <v>0</v>
      </c>
      <c r="H39" s="324">
        <v>0</v>
      </c>
      <c r="I39" s="324" t="s">
        <v>372</v>
      </c>
      <c r="J39" s="324" t="s">
        <v>372</v>
      </c>
      <c r="K39" s="324" t="s">
        <v>372</v>
      </c>
      <c r="L39" s="324" t="s">
        <v>372</v>
      </c>
      <c r="M39" s="324" t="s">
        <v>372</v>
      </c>
      <c r="O39" s="295" t="str">
        <f t="shared" si="1"/>
        <v>MED</v>
      </c>
    </row>
    <row r="40" spans="1:15" s="295" customFormat="1" ht="16.5" customHeight="1" x14ac:dyDescent="0.35">
      <c r="A40" s="321">
        <f t="shared" si="0"/>
        <v>37540</v>
      </c>
      <c r="B40" s="318" t="s">
        <v>231</v>
      </c>
      <c r="C40" s="318" t="s">
        <v>381</v>
      </c>
      <c r="D40" s="318" t="s">
        <v>382</v>
      </c>
      <c r="E40" s="318" t="s">
        <v>348</v>
      </c>
      <c r="F40" s="322">
        <v>0</v>
      </c>
      <c r="G40" s="323">
        <v>0</v>
      </c>
      <c r="H40" s="324">
        <v>0</v>
      </c>
      <c r="I40" s="324" t="s">
        <v>372</v>
      </c>
      <c r="J40" s="324" t="s">
        <v>372</v>
      </c>
      <c r="K40" s="324" t="s">
        <v>372</v>
      </c>
      <c r="L40" s="324" t="s">
        <v>372</v>
      </c>
      <c r="M40" s="324" t="s">
        <v>372</v>
      </c>
      <c r="O40" s="295" t="str">
        <f t="shared" si="1"/>
        <v>MED</v>
      </c>
    </row>
    <row r="41" spans="1:15" s="295" customFormat="1" ht="14.15" x14ac:dyDescent="0.35">
      <c r="A41" s="321">
        <f t="shared" si="0"/>
        <v>37540</v>
      </c>
      <c r="B41" s="318" t="s">
        <v>230</v>
      </c>
      <c r="C41" s="318" t="s">
        <v>383</v>
      </c>
      <c r="D41" s="318" t="s">
        <v>384</v>
      </c>
      <c r="E41" s="318" t="s">
        <v>345</v>
      </c>
      <c r="F41" s="322">
        <v>0</v>
      </c>
      <c r="G41" s="323">
        <v>0</v>
      </c>
      <c r="H41" s="324">
        <v>0</v>
      </c>
      <c r="I41" s="324" t="s">
        <v>372</v>
      </c>
      <c r="J41" s="324" t="s">
        <v>372</v>
      </c>
      <c r="K41" s="324" t="s">
        <v>372</v>
      </c>
      <c r="L41" s="324" t="s">
        <v>372</v>
      </c>
      <c r="M41" s="324" t="s">
        <v>372</v>
      </c>
      <c r="O41" s="295" t="str">
        <f t="shared" si="1"/>
        <v>CML</v>
      </c>
    </row>
    <row r="42" spans="1:15" s="295" customFormat="1" ht="14.15" x14ac:dyDescent="0.35">
      <c r="A42" s="321">
        <f t="shared" si="0"/>
        <v>37540</v>
      </c>
      <c r="B42" s="318" t="s">
        <v>230</v>
      </c>
      <c r="C42" s="318" t="s">
        <v>383</v>
      </c>
      <c r="D42" s="318" t="s">
        <v>384</v>
      </c>
      <c r="E42" s="318" t="s">
        <v>346</v>
      </c>
      <c r="F42" s="322">
        <v>0</v>
      </c>
      <c r="G42" s="323">
        <v>0</v>
      </c>
      <c r="H42" s="324">
        <v>0</v>
      </c>
      <c r="I42" s="324" t="s">
        <v>372</v>
      </c>
      <c r="J42" s="324" t="s">
        <v>372</v>
      </c>
      <c r="K42" s="324" t="s">
        <v>372</v>
      </c>
      <c r="L42" s="324" t="s">
        <v>372</v>
      </c>
      <c r="M42" s="324" t="s">
        <v>372</v>
      </c>
      <c r="O42" s="295" t="str">
        <f t="shared" si="1"/>
        <v>CML</v>
      </c>
    </row>
    <row r="43" spans="1:15" s="295" customFormat="1" ht="14.15" x14ac:dyDescent="0.35">
      <c r="A43" s="321">
        <f t="shared" si="0"/>
        <v>37540</v>
      </c>
      <c r="B43" s="318" t="s">
        <v>230</v>
      </c>
      <c r="C43" s="318" t="s">
        <v>383</v>
      </c>
      <c r="D43" s="318" t="s">
        <v>384</v>
      </c>
      <c r="E43" s="318" t="s">
        <v>347</v>
      </c>
      <c r="F43" s="322">
        <v>0</v>
      </c>
      <c r="G43" s="323">
        <v>0</v>
      </c>
      <c r="H43" s="324">
        <v>0</v>
      </c>
      <c r="I43" s="324" t="s">
        <v>372</v>
      </c>
      <c r="J43" s="324" t="s">
        <v>372</v>
      </c>
      <c r="K43" s="324" t="s">
        <v>372</v>
      </c>
      <c r="L43" s="324" t="s">
        <v>372</v>
      </c>
      <c r="M43" s="324" t="s">
        <v>372</v>
      </c>
      <c r="O43" s="295" t="str">
        <f t="shared" si="1"/>
        <v>CML</v>
      </c>
    </row>
    <row r="44" spans="1:15" s="295" customFormat="1" ht="14.15" x14ac:dyDescent="0.35">
      <c r="A44" s="321">
        <f t="shared" si="0"/>
        <v>37540</v>
      </c>
      <c r="B44" s="318" t="s">
        <v>230</v>
      </c>
      <c r="C44" s="318" t="s">
        <v>383</v>
      </c>
      <c r="D44" s="318" t="s">
        <v>384</v>
      </c>
      <c r="E44" s="318" t="s">
        <v>348</v>
      </c>
      <c r="F44" s="322">
        <v>0</v>
      </c>
      <c r="G44" s="323">
        <v>0</v>
      </c>
      <c r="H44" s="324">
        <v>0</v>
      </c>
      <c r="I44" s="324" t="s">
        <v>372</v>
      </c>
      <c r="J44" s="324" t="s">
        <v>372</v>
      </c>
      <c r="K44" s="324" t="s">
        <v>372</v>
      </c>
      <c r="L44" s="324" t="s">
        <v>372</v>
      </c>
      <c r="M44" s="324" t="s">
        <v>372</v>
      </c>
      <c r="O44" s="295" t="str">
        <f t="shared" si="1"/>
        <v>CML</v>
      </c>
    </row>
    <row r="45" spans="1:15" s="295" customFormat="1" ht="14.15" x14ac:dyDescent="0.35">
      <c r="A45" s="321">
        <f t="shared" si="0"/>
        <v>37540</v>
      </c>
      <c r="B45" s="318" t="s">
        <v>230</v>
      </c>
      <c r="C45" s="318" t="s">
        <v>385</v>
      </c>
      <c r="D45" s="318" t="s">
        <v>386</v>
      </c>
      <c r="E45" s="318" t="s">
        <v>345</v>
      </c>
      <c r="F45" s="322">
        <v>0</v>
      </c>
      <c r="G45" s="323">
        <v>0</v>
      </c>
      <c r="H45" s="324">
        <v>0</v>
      </c>
      <c r="I45" s="324" t="s">
        <v>372</v>
      </c>
      <c r="J45" s="324" t="s">
        <v>372</v>
      </c>
      <c r="K45" s="324" t="s">
        <v>372</v>
      </c>
      <c r="L45" s="324" t="s">
        <v>372</v>
      </c>
      <c r="M45" s="324" t="s">
        <v>372</v>
      </c>
      <c r="O45" s="295" t="str">
        <f t="shared" si="1"/>
        <v>CML</v>
      </c>
    </row>
    <row r="46" spans="1:15" s="295" customFormat="1" ht="14.15" x14ac:dyDescent="0.35">
      <c r="A46" s="321">
        <f t="shared" si="0"/>
        <v>37540</v>
      </c>
      <c r="B46" s="318" t="s">
        <v>230</v>
      </c>
      <c r="C46" s="318" t="s">
        <v>385</v>
      </c>
      <c r="D46" s="318" t="s">
        <v>386</v>
      </c>
      <c r="E46" s="318" t="s">
        <v>346</v>
      </c>
      <c r="F46" s="322">
        <v>0</v>
      </c>
      <c r="G46" s="323">
        <v>0</v>
      </c>
      <c r="H46" s="324">
        <v>0</v>
      </c>
      <c r="I46" s="324" t="s">
        <v>372</v>
      </c>
      <c r="J46" s="324" t="s">
        <v>372</v>
      </c>
      <c r="K46" s="324" t="s">
        <v>372</v>
      </c>
      <c r="L46" s="324" t="s">
        <v>372</v>
      </c>
      <c r="M46" s="324" t="s">
        <v>372</v>
      </c>
      <c r="O46" s="295" t="str">
        <f t="shared" si="1"/>
        <v>CML</v>
      </c>
    </row>
    <row r="47" spans="1:15" s="295" customFormat="1" ht="14.15" x14ac:dyDescent="0.35">
      <c r="A47" s="321">
        <f t="shared" si="0"/>
        <v>37540</v>
      </c>
      <c r="B47" s="318" t="s">
        <v>230</v>
      </c>
      <c r="C47" s="318" t="s">
        <v>385</v>
      </c>
      <c r="D47" s="318" t="s">
        <v>386</v>
      </c>
      <c r="E47" s="318" t="s">
        <v>347</v>
      </c>
      <c r="F47" s="322">
        <v>0</v>
      </c>
      <c r="G47" s="323">
        <v>0</v>
      </c>
      <c r="H47" s="324">
        <v>0</v>
      </c>
      <c r="I47" s="324" t="s">
        <v>372</v>
      </c>
      <c r="J47" s="324" t="s">
        <v>372</v>
      </c>
      <c r="K47" s="324" t="s">
        <v>372</v>
      </c>
      <c r="L47" s="324" t="s">
        <v>372</v>
      </c>
      <c r="M47" s="324" t="s">
        <v>372</v>
      </c>
      <c r="O47" s="295" t="str">
        <f t="shared" si="1"/>
        <v>CML</v>
      </c>
    </row>
    <row r="48" spans="1:15" s="295" customFormat="1" ht="14.15" x14ac:dyDescent="0.35">
      <c r="A48" s="321">
        <f t="shared" si="0"/>
        <v>37540</v>
      </c>
      <c r="B48" s="318" t="s">
        <v>230</v>
      </c>
      <c r="C48" s="318" t="s">
        <v>385</v>
      </c>
      <c r="D48" s="318" t="s">
        <v>386</v>
      </c>
      <c r="E48" s="318" t="s">
        <v>348</v>
      </c>
      <c r="F48" s="322">
        <v>0</v>
      </c>
      <c r="G48" s="323">
        <v>0</v>
      </c>
      <c r="H48" s="324">
        <v>0</v>
      </c>
      <c r="I48" s="324" t="s">
        <v>372</v>
      </c>
      <c r="J48" s="324" t="s">
        <v>372</v>
      </c>
      <c r="K48" s="324" t="s">
        <v>372</v>
      </c>
      <c r="L48" s="324" t="s">
        <v>372</v>
      </c>
      <c r="M48" s="324" t="s">
        <v>372</v>
      </c>
      <c r="O48" s="295" t="str">
        <f t="shared" si="1"/>
        <v>CML</v>
      </c>
    </row>
    <row r="49" spans="1:15" s="295" customFormat="1" ht="14.15" x14ac:dyDescent="0.35">
      <c r="A49" s="321">
        <f t="shared" si="0"/>
        <v>37540</v>
      </c>
      <c r="B49" s="318" t="s">
        <v>230</v>
      </c>
      <c r="C49" s="318" t="s">
        <v>387</v>
      </c>
      <c r="D49" s="318" t="s">
        <v>388</v>
      </c>
      <c r="E49" s="318" t="s">
        <v>345</v>
      </c>
      <c r="F49" s="322">
        <v>0</v>
      </c>
      <c r="G49" s="323">
        <v>0</v>
      </c>
      <c r="H49" s="324">
        <v>0</v>
      </c>
      <c r="I49" s="324" t="s">
        <v>372</v>
      </c>
      <c r="J49" s="324" t="s">
        <v>372</v>
      </c>
      <c r="K49" s="324" t="s">
        <v>372</v>
      </c>
      <c r="L49" s="324" t="s">
        <v>372</v>
      </c>
      <c r="M49" s="324" t="s">
        <v>372</v>
      </c>
      <c r="O49" s="295" t="str">
        <f t="shared" si="1"/>
        <v>CML</v>
      </c>
    </row>
    <row r="50" spans="1:15" s="295" customFormat="1" ht="14.15" x14ac:dyDescent="0.35">
      <c r="A50" s="321">
        <f t="shared" si="0"/>
        <v>37540</v>
      </c>
      <c r="B50" s="318" t="s">
        <v>230</v>
      </c>
      <c r="C50" s="318" t="s">
        <v>387</v>
      </c>
      <c r="D50" s="318" t="s">
        <v>388</v>
      </c>
      <c r="E50" s="318" t="s">
        <v>346</v>
      </c>
      <c r="F50" s="322">
        <v>0</v>
      </c>
      <c r="G50" s="323">
        <v>0</v>
      </c>
      <c r="H50" s="324">
        <v>0</v>
      </c>
      <c r="I50" s="324" t="s">
        <v>372</v>
      </c>
      <c r="J50" s="324" t="s">
        <v>372</v>
      </c>
      <c r="K50" s="324" t="s">
        <v>372</v>
      </c>
      <c r="L50" s="324" t="s">
        <v>372</v>
      </c>
      <c r="M50" s="324" t="s">
        <v>372</v>
      </c>
      <c r="O50" s="295" t="str">
        <f t="shared" si="1"/>
        <v>CML</v>
      </c>
    </row>
    <row r="51" spans="1:15" s="295" customFormat="1" ht="14.15" x14ac:dyDescent="0.35">
      <c r="A51" s="321">
        <f t="shared" si="0"/>
        <v>37540</v>
      </c>
      <c r="B51" s="318" t="s">
        <v>230</v>
      </c>
      <c r="C51" s="318" t="s">
        <v>387</v>
      </c>
      <c r="D51" s="318" t="s">
        <v>388</v>
      </c>
      <c r="E51" s="318" t="s">
        <v>347</v>
      </c>
      <c r="F51" s="322">
        <v>0</v>
      </c>
      <c r="G51" s="323">
        <v>0</v>
      </c>
      <c r="H51" s="324">
        <v>0</v>
      </c>
      <c r="I51" s="324" t="s">
        <v>372</v>
      </c>
      <c r="J51" s="324" t="s">
        <v>372</v>
      </c>
      <c r="K51" s="324" t="s">
        <v>372</v>
      </c>
      <c r="L51" s="324" t="s">
        <v>372</v>
      </c>
      <c r="M51" s="324" t="s">
        <v>372</v>
      </c>
      <c r="O51" s="295" t="str">
        <f t="shared" si="1"/>
        <v>CML</v>
      </c>
    </row>
    <row r="52" spans="1:15" s="295" customFormat="1" ht="14.15" x14ac:dyDescent="0.35">
      <c r="A52" s="321">
        <f t="shared" si="0"/>
        <v>37540</v>
      </c>
      <c r="B52" s="318" t="s">
        <v>230</v>
      </c>
      <c r="C52" s="318" t="s">
        <v>387</v>
      </c>
      <c r="D52" s="318" t="s">
        <v>388</v>
      </c>
      <c r="E52" s="318" t="s">
        <v>348</v>
      </c>
      <c r="F52" s="322">
        <v>0</v>
      </c>
      <c r="G52" s="323">
        <v>0</v>
      </c>
      <c r="H52" s="324">
        <v>0</v>
      </c>
      <c r="I52" s="324" t="s">
        <v>372</v>
      </c>
      <c r="J52" s="324" t="s">
        <v>372</v>
      </c>
      <c r="K52" s="324" t="s">
        <v>372</v>
      </c>
      <c r="L52" s="324" t="s">
        <v>372</v>
      </c>
      <c r="M52" s="324" t="s">
        <v>372</v>
      </c>
      <c r="O52" s="295" t="str">
        <f t="shared" si="1"/>
        <v>CML</v>
      </c>
    </row>
    <row r="53" spans="1:15" s="295" customFormat="1" ht="14.15" x14ac:dyDescent="0.35">
      <c r="A53" s="321">
        <f t="shared" si="0"/>
        <v>37540</v>
      </c>
      <c r="B53" s="318" t="s">
        <v>230</v>
      </c>
      <c r="C53" s="318" t="s">
        <v>389</v>
      </c>
      <c r="D53" s="318" t="s">
        <v>390</v>
      </c>
      <c r="E53" s="318" t="s">
        <v>345</v>
      </c>
      <c r="F53" s="322">
        <v>0</v>
      </c>
      <c r="G53" s="323">
        <v>0</v>
      </c>
      <c r="H53" s="324">
        <v>0</v>
      </c>
      <c r="I53" s="324" t="s">
        <v>372</v>
      </c>
      <c r="J53" s="324" t="s">
        <v>372</v>
      </c>
      <c r="K53" s="324" t="s">
        <v>372</v>
      </c>
      <c r="L53" s="324" t="s">
        <v>372</v>
      </c>
      <c r="M53" s="324" t="s">
        <v>372</v>
      </c>
      <c r="O53" s="295" t="str">
        <f t="shared" si="1"/>
        <v>CML</v>
      </c>
    </row>
    <row r="54" spans="1:15" s="295" customFormat="1" ht="14.15" x14ac:dyDescent="0.35">
      <c r="A54" s="321">
        <f t="shared" si="0"/>
        <v>37540</v>
      </c>
      <c r="B54" s="318" t="s">
        <v>230</v>
      </c>
      <c r="C54" s="318" t="s">
        <v>389</v>
      </c>
      <c r="D54" s="318" t="s">
        <v>390</v>
      </c>
      <c r="E54" s="318" t="s">
        <v>346</v>
      </c>
      <c r="F54" s="322">
        <v>0</v>
      </c>
      <c r="G54" s="323">
        <v>0</v>
      </c>
      <c r="H54" s="324">
        <v>0</v>
      </c>
      <c r="I54" s="324" t="s">
        <v>372</v>
      </c>
      <c r="J54" s="324" t="s">
        <v>372</v>
      </c>
      <c r="K54" s="324" t="s">
        <v>372</v>
      </c>
      <c r="L54" s="324" t="s">
        <v>372</v>
      </c>
      <c r="M54" s="324" t="s">
        <v>372</v>
      </c>
      <c r="O54" s="295" t="str">
        <f t="shared" si="1"/>
        <v>CML</v>
      </c>
    </row>
    <row r="55" spans="1:15" s="295" customFormat="1" ht="14.15" x14ac:dyDescent="0.35">
      <c r="A55" s="321">
        <f t="shared" si="0"/>
        <v>37540</v>
      </c>
      <c r="B55" s="318" t="s">
        <v>230</v>
      </c>
      <c r="C55" s="318" t="s">
        <v>389</v>
      </c>
      <c r="D55" s="318" t="s">
        <v>390</v>
      </c>
      <c r="E55" s="318" t="s">
        <v>347</v>
      </c>
      <c r="F55" s="322">
        <v>0</v>
      </c>
      <c r="G55" s="323">
        <v>0</v>
      </c>
      <c r="H55" s="324">
        <v>0</v>
      </c>
      <c r="I55" s="324" t="s">
        <v>372</v>
      </c>
      <c r="J55" s="324" t="s">
        <v>372</v>
      </c>
      <c r="K55" s="324" t="s">
        <v>372</v>
      </c>
      <c r="L55" s="324" t="s">
        <v>372</v>
      </c>
      <c r="M55" s="324" t="s">
        <v>372</v>
      </c>
      <c r="O55" s="295" t="str">
        <f t="shared" si="1"/>
        <v>CML</v>
      </c>
    </row>
    <row r="56" spans="1:15" x14ac:dyDescent="0.35">
      <c r="A56" s="321">
        <f t="shared" si="0"/>
        <v>37540</v>
      </c>
      <c r="B56" s="318" t="s">
        <v>230</v>
      </c>
      <c r="C56" s="318" t="s">
        <v>389</v>
      </c>
      <c r="D56" s="318" t="s">
        <v>390</v>
      </c>
      <c r="E56" s="318" t="s">
        <v>348</v>
      </c>
      <c r="F56" s="322">
        <v>0</v>
      </c>
      <c r="G56" s="323">
        <v>0</v>
      </c>
      <c r="H56" s="324">
        <v>0</v>
      </c>
      <c r="I56" s="324" t="s">
        <v>372</v>
      </c>
      <c r="J56" s="324" t="s">
        <v>372</v>
      </c>
      <c r="K56" s="324" t="s">
        <v>372</v>
      </c>
      <c r="L56" s="324" t="s">
        <v>372</v>
      </c>
      <c r="M56" s="324" t="s">
        <v>372</v>
      </c>
      <c r="O56" s="295" t="str">
        <f t="shared" si="1"/>
        <v>CML</v>
      </c>
    </row>
    <row r="57" spans="1:15" x14ac:dyDescent="0.35">
      <c r="A57" s="321">
        <f t="shared" si="0"/>
        <v>37540</v>
      </c>
      <c r="B57" s="318" t="s">
        <v>230</v>
      </c>
      <c r="C57" s="318" t="s">
        <v>391</v>
      </c>
      <c r="D57" s="318" t="s">
        <v>392</v>
      </c>
      <c r="E57" s="318" t="s">
        <v>345</v>
      </c>
      <c r="F57" s="322">
        <v>0</v>
      </c>
      <c r="G57" s="323">
        <v>0</v>
      </c>
      <c r="H57" s="324">
        <v>0</v>
      </c>
      <c r="I57" s="324" t="s">
        <v>372</v>
      </c>
      <c r="J57" s="324" t="s">
        <v>372</v>
      </c>
      <c r="K57" s="324" t="s">
        <v>372</v>
      </c>
      <c r="L57" s="324" t="s">
        <v>372</v>
      </c>
      <c r="M57" s="324" t="s">
        <v>372</v>
      </c>
      <c r="O57" s="295" t="str">
        <f t="shared" si="1"/>
        <v>CML</v>
      </c>
    </row>
    <row r="58" spans="1:15" x14ac:dyDescent="0.35">
      <c r="A58" s="321">
        <f t="shared" si="0"/>
        <v>37540</v>
      </c>
      <c r="B58" s="318" t="s">
        <v>230</v>
      </c>
      <c r="C58" s="318" t="s">
        <v>391</v>
      </c>
      <c r="D58" s="318" t="s">
        <v>392</v>
      </c>
      <c r="E58" s="318" t="s">
        <v>346</v>
      </c>
      <c r="F58" s="322">
        <v>0</v>
      </c>
      <c r="G58" s="323">
        <v>0</v>
      </c>
      <c r="H58" s="324">
        <v>0</v>
      </c>
      <c r="I58" s="324" t="s">
        <v>372</v>
      </c>
      <c r="J58" s="324" t="s">
        <v>372</v>
      </c>
      <c r="K58" s="324" t="s">
        <v>372</v>
      </c>
      <c r="L58" s="324" t="s">
        <v>372</v>
      </c>
      <c r="M58" s="324" t="s">
        <v>372</v>
      </c>
      <c r="O58" s="295" t="str">
        <f t="shared" si="1"/>
        <v>CML</v>
      </c>
    </row>
    <row r="59" spans="1:15" x14ac:dyDescent="0.35">
      <c r="A59" s="321">
        <f t="shared" si="0"/>
        <v>37540</v>
      </c>
      <c r="B59" s="318" t="s">
        <v>230</v>
      </c>
      <c r="C59" s="318" t="s">
        <v>391</v>
      </c>
      <c r="D59" s="318" t="s">
        <v>392</v>
      </c>
      <c r="E59" s="318" t="s">
        <v>347</v>
      </c>
      <c r="F59" s="322">
        <v>0</v>
      </c>
      <c r="G59" s="323">
        <v>0</v>
      </c>
      <c r="H59" s="324">
        <v>0</v>
      </c>
      <c r="I59" s="324" t="s">
        <v>372</v>
      </c>
      <c r="J59" s="324" t="s">
        <v>372</v>
      </c>
      <c r="K59" s="324" t="s">
        <v>372</v>
      </c>
      <c r="L59" s="324" t="s">
        <v>372</v>
      </c>
      <c r="M59" s="324" t="s">
        <v>372</v>
      </c>
      <c r="O59" s="295" t="str">
        <f t="shared" si="1"/>
        <v>CML</v>
      </c>
    </row>
    <row r="60" spans="1:15" x14ac:dyDescent="0.35">
      <c r="A60" s="383">
        <f t="shared" si="0"/>
        <v>37540</v>
      </c>
      <c r="B60" s="384" t="s">
        <v>230</v>
      </c>
      <c r="C60" s="384" t="s">
        <v>391</v>
      </c>
      <c r="D60" s="384" t="s">
        <v>392</v>
      </c>
      <c r="E60" s="384" t="s">
        <v>348</v>
      </c>
      <c r="F60" s="385">
        <v>0</v>
      </c>
      <c r="G60" s="386">
        <v>0</v>
      </c>
      <c r="H60" s="387">
        <v>0</v>
      </c>
      <c r="I60" s="387" t="s">
        <v>372</v>
      </c>
      <c r="J60" s="387" t="s">
        <v>372</v>
      </c>
      <c r="K60" s="387" t="s">
        <v>372</v>
      </c>
      <c r="L60" s="387" t="s">
        <v>372</v>
      </c>
      <c r="M60" s="387" t="s">
        <v>372</v>
      </c>
      <c r="O60" s="295" t="str">
        <f t="shared" si="1"/>
        <v>CML</v>
      </c>
    </row>
    <row r="61" spans="1:15" x14ac:dyDescent="0.35">
      <c r="A61" s="321">
        <f t="shared" si="0"/>
        <v>37540</v>
      </c>
      <c r="B61" s="318" t="s">
        <v>231</v>
      </c>
      <c r="C61" s="318" t="s">
        <v>393</v>
      </c>
      <c r="D61" s="318" t="s">
        <v>394</v>
      </c>
      <c r="E61" s="318" t="s">
        <v>345</v>
      </c>
      <c r="F61" s="322">
        <v>0</v>
      </c>
      <c r="G61" s="323">
        <v>0</v>
      </c>
      <c r="H61" s="324">
        <v>0</v>
      </c>
      <c r="I61" s="324" t="s">
        <v>372</v>
      </c>
      <c r="J61" s="324" t="s">
        <v>372</v>
      </c>
      <c r="K61" s="324" t="s">
        <v>372</v>
      </c>
      <c r="L61" s="324" t="s">
        <v>372</v>
      </c>
      <c r="M61" s="324" t="s">
        <v>372</v>
      </c>
      <c r="O61" s="295" t="str">
        <f t="shared" ref="O61:O64" si="2">IF(OR(B61="PPA", B61="CMP",B61="CML",B61="CMA",B61="WC",B61="MED"),B61,"ASLine")</f>
        <v>MED</v>
      </c>
    </row>
    <row r="62" spans="1:15" x14ac:dyDescent="0.35">
      <c r="A62" s="321">
        <f t="shared" si="0"/>
        <v>37540</v>
      </c>
      <c r="B62" s="318" t="s">
        <v>231</v>
      </c>
      <c r="C62" s="318" t="s">
        <v>393</v>
      </c>
      <c r="D62" s="318" t="s">
        <v>394</v>
      </c>
      <c r="E62" s="318" t="s">
        <v>346</v>
      </c>
      <c r="F62" s="322">
        <v>0</v>
      </c>
      <c r="G62" s="323">
        <v>0</v>
      </c>
      <c r="H62" s="324">
        <v>0</v>
      </c>
      <c r="I62" s="324" t="s">
        <v>372</v>
      </c>
      <c r="J62" s="324" t="s">
        <v>372</v>
      </c>
      <c r="K62" s="324" t="s">
        <v>372</v>
      </c>
      <c r="L62" s="324" t="s">
        <v>372</v>
      </c>
      <c r="M62" s="324" t="s">
        <v>372</v>
      </c>
      <c r="O62" s="295" t="str">
        <f t="shared" si="2"/>
        <v>MED</v>
      </c>
    </row>
    <row r="63" spans="1:15" x14ac:dyDescent="0.35">
      <c r="A63" s="321">
        <f t="shared" si="0"/>
        <v>37540</v>
      </c>
      <c r="B63" s="318" t="s">
        <v>231</v>
      </c>
      <c r="C63" s="318" t="s">
        <v>393</v>
      </c>
      <c r="D63" s="318" t="s">
        <v>394</v>
      </c>
      <c r="E63" s="318" t="s">
        <v>347</v>
      </c>
      <c r="F63" s="322">
        <v>0</v>
      </c>
      <c r="G63" s="323">
        <v>0</v>
      </c>
      <c r="H63" s="324">
        <v>0</v>
      </c>
      <c r="I63" s="324" t="s">
        <v>372</v>
      </c>
      <c r="J63" s="324" t="s">
        <v>372</v>
      </c>
      <c r="K63" s="324" t="s">
        <v>372</v>
      </c>
      <c r="L63" s="324" t="s">
        <v>372</v>
      </c>
      <c r="M63" s="324" t="s">
        <v>372</v>
      </c>
      <c r="O63" s="295" t="str">
        <f t="shared" si="2"/>
        <v>MED</v>
      </c>
    </row>
    <row r="64" spans="1:15" s="393" customFormat="1" x14ac:dyDescent="0.35">
      <c r="A64" s="388">
        <f t="shared" si="0"/>
        <v>37540</v>
      </c>
      <c r="B64" s="389" t="s">
        <v>231</v>
      </c>
      <c r="C64" s="389" t="s">
        <v>393</v>
      </c>
      <c r="D64" s="389" t="s">
        <v>394</v>
      </c>
      <c r="E64" s="389" t="s">
        <v>348</v>
      </c>
      <c r="F64" s="390">
        <v>0</v>
      </c>
      <c r="G64" s="391">
        <v>0</v>
      </c>
      <c r="H64" s="392">
        <v>0</v>
      </c>
      <c r="I64" s="392" t="s">
        <v>372</v>
      </c>
      <c r="J64" s="392" t="s">
        <v>372</v>
      </c>
      <c r="K64" s="392" t="s">
        <v>372</v>
      </c>
      <c r="L64" s="392" t="s">
        <v>372</v>
      </c>
      <c r="M64" s="392" t="s">
        <v>372</v>
      </c>
      <c r="O64" s="394" t="str">
        <f t="shared" si="2"/>
        <v>MED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4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4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B65:B1048576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E65:E1048576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6" x14ac:dyDescent="0.4"/>
  <cols>
    <col min="1" max="1" width="22.3828125" bestFit="1" customWidth="1"/>
    <col min="2" max="2" width="48" bestFit="1" customWidth="1"/>
    <col min="4" max="4" width="22.3828125" bestFit="1" customWidth="1"/>
  </cols>
  <sheetData>
    <row r="1" spans="1:4" x14ac:dyDescent="0.4">
      <c r="A1" s="294" t="s">
        <v>233</v>
      </c>
      <c r="B1" s="294"/>
      <c r="D1" s="294" t="s">
        <v>232</v>
      </c>
    </row>
    <row r="2" spans="1:4" x14ac:dyDescent="0.4">
      <c r="A2" t="s">
        <v>80</v>
      </c>
      <c r="B2" t="s">
        <v>226</v>
      </c>
      <c r="D2" t="s">
        <v>345</v>
      </c>
    </row>
    <row r="3" spans="1:4" x14ac:dyDescent="0.4">
      <c r="A3" t="s">
        <v>228</v>
      </c>
      <c r="B3" t="s">
        <v>227</v>
      </c>
      <c r="D3" t="s">
        <v>346</v>
      </c>
    </row>
    <row r="4" spans="1:4" x14ac:dyDescent="0.4">
      <c r="A4" t="s">
        <v>81</v>
      </c>
      <c r="B4" t="s">
        <v>225</v>
      </c>
      <c r="D4" t="s">
        <v>347</v>
      </c>
    </row>
    <row r="5" spans="1:4" x14ac:dyDescent="0.4">
      <c r="A5" t="s">
        <v>82</v>
      </c>
      <c r="B5" t="s">
        <v>229</v>
      </c>
      <c r="D5" t="s">
        <v>348</v>
      </c>
    </row>
    <row r="6" spans="1:4" x14ac:dyDescent="0.4">
      <c r="A6" t="s">
        <v>230</v>
      </c>
      <c r="B6" t="s">
        <v>85</v>
      </c>
    </row>
    <row r="7" spans="1:4" x14ac:dyDescent="0.4">
      <c r="A7" t="s">
        <v>231</v>
      </c>
      <c r="B7" t="s">
        <v>86</v>
      </c>
    </row>
    <row r="8" spans="1:4" x14ac:dyDescent="0.4">
      <c r="A8" t="s">
        <v>158</v>
      </c>
      <c r="B8" t="s">
        <v>320</v>
      </c>
    </row>
    <row r="10" spans="1:4" x14ac:dyDescent="0.4">
      <c r="A10" s="297" t="s">
        <v>286</v>
      </c>
    </row>
    <row r="17" spans="2:2" x14ac:dyDescent="0.4">
      <c r="B17" s="155"/>
    </row>
    <row r="45" spans="2:2" x14ac:dyDescent="0.4">
      <c r="B45" s="293"/>
    </row>
    <row r="46" spans="2:2" x14ac:dyDescent="0.4">
      <c r="B46" s="293"/>
    </row>
    <row r="47" spans="2:2" x14ac:dyDescent="0.4">
      <c r="B47" s="293"/>
    </row>
    <row r="48" spans="2:2" x14ac:dyDescent="0.4">
      <c r="B48" s="293"/>
    </row>
    <row r="49" spans="2:2" x14ac:dyDescent="0.4">
      <c r="B49" s="293"/>
    </row>
    <row r="50" spans="2:2" x14ac:dyDescent="0.4">
      <c r="B50" s="293"/>
    </row>
    <row r="51" spans="2:2" x14ac:dyDescent="0.4">
      <c r="B51" s="293"/>
    </row>
    <row r="52" spans="2:2" x14ac:dyDescent="0.4">
      <c r="B52" s="293"/>
    </row>
    <row r="53" spans="2:2" x14ac:dyDescent="0.4">
      <c r="B53" s="293"/>
    </row>
    <row r="54" spans="2:2" x14ac:dyDescent="0.4">
      <c r="B54" s="293"/>
    </row>
    <row r="55" spans="2:2" x14ac:dyDescent="0.4">
      <c r="B55" s="293"/>
    </row>
    <row r="56" spans="2:2" x14ac:dyDescent="0.4">
      <c r="B56" s="293"/>
    </row>
    <row r="57" spans="2:2" x14ac:dyDescent="0.4">
      <c r="B57" s="293"/>
    </row>
    <row r="58" spans="2:2" x14ac:dyDescent="0.4">
      <c r="B58" s="293"/>
    </row>
    <row r="59" spans="2:2" x14ac:dyDescent="0.4">
      <c r="B59" s="293"/>
    </row>
    <row r="60" spans="2:2" x14ac:dyDescent="0.4">
      <c r="B60" s="293"/>
    </row>
    <row r="61" spans="2:2" x14ac:dyDescent="0.4">
      <c r="B61" s="293"/>
    </row>
    <row r="62" spans="2:2" x14ac:dyDescent="0.4">
      <c r="B62" s="293"/>
    </row>
    <row r="63" spans="2:2" x14ac:dyDescent="0.4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5234375" defaultRowHeight="14.6" x14ac:dyDescent="0.4"/>
  <cols>
    <col min="1" max="1" width="10.3828125" style="155" bestFit="1" customWidth="1"/>
    <col min="2" max="2" width="14.3046875" style="155" customWidth="1"/>
    <col min="3" max="3" width="15.69140625" style="155" bestFit="1" customWidth="1"/>
    <col min="4" max="4" width="11.3046875" style="155" customWidth="1"/>
    <col min="5" max="5" width="13.69140625" style="155" customWidth="1"/>
    <col min="6" max="6" width="11.3828125" style="155" bestFit="1" customWidth="1"/>
    <col min="7" max="7" width="5.53515625" style="155" customWidth="1"/>
    <col min="8" max="8" width="7" style="155" bestFit="1" customWidth="1"/>
    <col min="9" max="9" width="9.3828125" style="155" customWidth="1"/>
    <col min="10" max="13" width="14" style="155" customWidth="1"/>
    <col min="14" max="15" width="13.69140625" style="155" bestFit="1" customWidth="1"/>
    <col min="16" max="16" width="18.15234375" style="155" bestFit="1" customWidth="1"/>
    <col min="17" max="17" width="8.53515625" style="155" bestFit="1" customWidth="1"/>
    <col min="18" max="18" width="12.69140625" style="155" bestFit="1" customWidth="1"/>
    <col min="19" max="19" width="14.53515625" style="155" customWidth="1"/>
    <col min="20" max="20" width="13.69140625" style="155" bestFit="1" customWidth="1"/>
    <col min="21" max="21" width="25.69140625" style="155" customWidth="1"/>
    <col min="22" max="33" width="9.15234375" style="155" customWidth="1"/>
    <col min="34" max="16384" width="9.15234375" style="155"/>
  </cols>
  <sheetData>
    <row r="1" spans="1:38" x14ac:dyDescent="0.4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4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4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4">
      <c r="A4" s="155" t="str">
        <f>'Cover Page'!B9</f>
        <v>Beazley Insurance Company Inc.</v>
      </c>
      <c r="B4" s="155">
        <f>'Cover Page'!L9</f>
        <v>37540</v>
      </c>
      <c r="C4" s="155" t="str">
        <f>'Cover Page'!B13</f>
        <v>Beazley Group</v>
      </c>
      <c r="D4" s="156">
        <f>'Cover Page'!L13</f>
        <v>4942</v>
      </c>
      <c r="E4" s="155" t="str">
        <f>'Cover Page'!B17</f>
        <v>30 Batterson Park Rd</v>
      </c>
      <c r="F4" s="155" t="str">
        <f>'Cover Page'!B20</f>
        <v>Farmington</v>
      </c>
      <c r="G4" s="155" t="str">
        <f>'Cover Page'!I20</f>
        <v>CT</v>
      </c>
      <c r="H4" s="156">
        <f>'Cover Page'!L20</f>
        <v>6032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Wayne Whiten</v>
      </c>
      <c r="M4" s="177" t="str">
        <f>'Cover Page'!B38</f>
        <v>Secretary</v>
      </c>
      <c r="N4" s="220" t="str">
        <f>'Cover Page'!I35</f>
        <v>(770)351-1749</v>
      </c>
      <c r="O4" s="220" t="str">
        <f>'Cover Page'!L35</f>
        <v>(860)679-0247</v>
      </c>
      <c r="P4" s="155" t="str">
        <f>'Cover Page'!I38</f>
        <v>wayne.whiten@beazley.com</v>
      </c>
      <c r="Q4" s="155" t="str">
        <f>'Cover Page'!B42</f>
        <v>Erin Bonin</v>
      </c>
      <c r="R4" s="155" t="str">
        <f>'Cover Page'!B46</f>
        <v>Senior Regulatory Counsel</v>
      </c>
      <c r="S4" s="220" t="str">
        <f>'Cover Page'!I42</f>
        <v>(860)677-3729</v>
      </c>
      <c r="T4" s="220" t="str">
        <f>'Cover Page'!L42</f>
        <v>(860)679-0247</v>
      </c>
      <c r="U4" s="155" t="str">
        <f>'Cover Page'!I46</f>
        <v>erin.bonin@beazley.com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1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1</v>
      </c>
      <c r="AH4" s="156">
        <f>Questionnaire!U34</f>
        <v>0</v>
      </c>
      <c r="AI4" s="156">
        <f>Questionnaire!U35</f>
        <v>1</v>
      </c>
      <c r="AJ4" s="177" t="str">
        <f>Questionnaire!E37</f>
        <v>CDI #21-1250 and CDI #21-926</v>
      </c>
      <c r="AK4" s="155" t="str">
        <f>'Explanatory Memorandum'!C14</f>
        <v xml:space="preserve">Please see the attached Explanatory Memorandum I workbook. </v>
      </c>
      <c r="AL4" s="155" t="str">
        <f>'Explanatory Memorandum'!C33</f>
        <v xml:space="preserve">Please see the attached Explanatory Memorandum II workbook. </v>
      </c>
    </row>
    <row r="6" spans="1:38" x14ac:dyDescent="0.4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6" x14ac:dyDescent="0.4"/>
  <cols>
    <col min="1" max="1" width="6.84375" bestFit="1" customWidth="1"/>
    <col min="2" max="2" width="9.53515625" bestFit="1" customWidth="1"/>
    <col min="3" max="3" width="8.84375" style="244" customWidth="1"/>
    <col min="4" max="4" width="7.53515625" style="245" customWidth="1"/>
    <col min="5" max="6" width="6.3828125" style="245" customWidth="1"/>
    <col min="7" max="7" width="9.15234375" style="246" customWidth="1"/>
    <col min="8" max="8" width="7.3828125" style="244" customWidth="1"/>
    <col min="9" max="9" width="6" style="245" customWidth="1"/>
    <col min="10" max="10" width="4" style="245" customWidth="1"/>
    <col min="11" max="11" width="5.84375" style="245" customWidth="1"/>
    <col min="12" max="12" width="9" style="245" bestFit="1" customWidth="1"/>
    <col min="13" max="13" width="9.53515625" style="245" customWidth="1"/>
    <col min="14" max="14" width="11.69140625" style="245" customWidth="1"/>
    <col min="15" max="15" width="12.3828125" style="245" customWidth="1"/>
    <col min="16" max="16" width="8.3046875" style="246" customWidth="1"/>
    <col min="17" max="17" width="6.3828125" style="238" customWidth="1"/>
    <col min="18" max="18" width="5.15234375" style="238" customWidth="1"/>
    <col min="19" max="19" width="7.15234375" style="238" customWidth="1"/>
    <col min="20" max="20" width="6.3828125" style="238" customWidth="1"/>
    <col min="21" max="21" width="6.15234375" style="246" bestFit="1" customWidth="1"/>
  </cols>
  <sheetData>
    <row r="1" spans="1:27" x14ac:dyDescent="0.4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44.15" thickBot="1" x14ac:dyDescent="0.4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4">
      <c r="A3" s="155">
        <f>'Cover Page'!$L$9</f>
        <v>37540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4">
      <c r="A4" s="155">
        <f>'Cover Page'!$L$9</f>
        <v>37540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4">
      <c r="A5" s="155">
        <f>'Cover Page'!$L$9</f>
        <v>37540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4">
      <c r="A6" s="155">
        <f>'Cover Page'!$L$9</f>
        <v>37540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4">
      <c r="A7" s="155">
        <f>'Cover Page'!$L$9</f>
        <v>37540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4">
      <c r="A8" s="155">
        <f>'Cover Page'!$L$9</f>
        <v>37540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1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4">
      <c r="A9" s="155">
        <f>'Cover Page'!$L$9</f>
        <v>37540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4">
      <c r="V14" s="219"/>
      <c r="W14" s="219"/>
      <c r="X14" s="219"/>
      <c r="Y14" s="218"/>
      <c r="Z14" s="213"/>
      <c r="AA14" s="213"/>
    </row>
    <row r="15" spans="1:27" x14ac:dyDescent="0.4">
      <c r="V15" s="219"/>
      <c r="W15" s="219"/>
      <c r="X15" s="219"/>
      <c r="Y15" s="218"/>
      <c r="Z15" s="213"/>
      <c r="AA15" s="213"/>
    </row>
    <row r="16" spans="1:27" x14ac:dyDescent="0.4">
      <c r="V16" s="219"/>
      <c r="W16" s="219"/>
      <c r="X16" s="219"/>
      <c r="Y16" s="218"/>
      <c r="Z16" s="213"/>
      <c r="AA16" s="213"/>
    </row>
    <row r="17" spans="22:27" x14ac:dyDescent="0.4">
      <c r="V17" s="219"/>
      <c r="W17" s="219"/>
      <c r="X17" s="219"/>
      <c r="Y17" s="218"/>
      <c r="Z17" s="213"/>
      <c r="AA17" s="213"/>
    </row>
    <row r="18" spans="22:27" x14ac:dyDescent="0.4">
      <c r="V18" s="219"/>
      <c r="W18" s="219"/>
      <c r="X18" s="219"/>
      <c r="Y18" s="218"/>
      <c r="Z18" s="213"/>
      <c r="AA18" s="213"/>
    </row>
    <row r="19" spans="22:27" x14ac:dyDescent="0.4">
      <c r="V19" s="219"/>
      <c r="W19" s="219"/>
      <c r="X19" s="219"/>
      <c r="Y19" s="218"/>
      <c r="Z19" s="213"/>
      <c r="AA19" s="213"/>
    </row>
    <row r="20" spans="22:27" x14ac:dyDescent="0.4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6" x14ac:dyDescent="0.4"/>
  <cols>
    <col min="1" max="1" width="17.3046875" bestFit="1" customWidth="1"/>
    <col min="2" max="2" width="9.15234375" style="296"/>
  </cols>
  <sheetData>
    <row r="1" spans="1:2" ht="15" x14ac:dyDescent="0.4">
      <c r="A1" s="153" t="s">
        <v>100</v>
      </c>
      <c r="B1" s="296" t="s">
        <v>236</v>
      </c>
    </row>
    <row r="2" spans="1:2" ht="15" x14ac:dyDescent="0.4">
      <c r="A2" s="153" t="s">
        <v>101</v>
      </c>
      <c r="B2" s="296" t="s">
        <v>237</v>
      </c>
    </row>
    <row r="3" spans="1:2" ht="15" x14ac:dyDescent="0.4">
      <c r="A3" s="153" t="s">
        <v>102</v>
      </c>
      <c r="B3" s="296" t="s">
        <v>238</v>
      </c>
    </row>
    <row r="4" spans="1:2" ht="15" x14ac:dyDescent="0.4">
      <c r="A4" s="153" t="s">
        <v>103</v>
      </c>
      <c r="B4" s="296" t="s">
        <v>239</v>
      </c>
    </row>
    <row r="5" spans="1:2" ht="15" x14ac:dyDescent="0.4">
      <c r="A5" s="153" t="s">
        <v>104</v>
      </c>
      <c r="B5" s="296" t="s">
        <v>235</v>
      </c>
    </row>
    <row r="6" spans="1:2" ht="15" x14ac:dyDescent="0.4">
      <c r="A6" s="153" t="s">
        <v>105</v>
      </c>
      <c r="B6" s="296" t="s">
        <v>240</v>
      </c>
    </row>
    <row r="7" spans="1:2" ht="15" x14ac:dyDescent="0.4">
      <c r="A7" s="153" t="s">
        <v>106</v>
      </c>
      <c r="B7" s="296" t="s">
        <v>241</v>
      </c>
    </row>
    <row r="8" spans="1:2" ht="15" x14ac:dyDescent="0.4">
      <c r="A8" s="153" t="s">
        <v>107</v>
      </c>
      <c r="B8" s="296" t="s">
        <v>242</v>
      </c>
    </row>
    <row r="9" spans="1:2" ht="15" x14ac:dyDescent="0.4">
      <c r="A9" s="153" t="s">
        <v>108</v>
      </c>
      <c r="B9" s="296" t="s">
        <v>243</v>
      </c>
    </row>
    <row r="10" spans="1:2" ht="15" x14ac:dyDescent="0.4">
      <c r="A10" s="153" t="s">
        <v>109</v>
      </c>
      <c r="B10" s="296" t="s">
        <v>244</v>
      </c>
    </row>
    <row r="11" spans="1:2" ht="15" x14ac:dyDescent="0.4">
      <c r="A11" s="153" t="s">
        <v>110</v>
      </c>
      <c r="B11" s="296" t="s">
        <v>245</v>
      </c>
    </row>
    <row r="12" spans="1:2" ht="15" x14ac:dyDescent="0.4">
      <c r="A12" s="153" t="s">
        <v>111</v>
      </c>
      <c r="B12" s="296" t="s">
        <v>246</v>
      </c>
    </row>
    <row r="13" spans="1:2" ht="15" x14ac:dyDescent="0.4">
      <c r="A13" s="153" t="s">
        <v>112</v>
      </c>
      <c r="B13" s="296" t="s">
        <v>247</v>
      </c>
    </row>
    <row r="14" spans="1:2" ht="15" x14ac:dyDescent="0.4">
      <c r="A14" s="153" t="s">
        <v>113</v>
      </c>
      <c r="B14" s="296" t="s">
        <v>248</v>
      </c>
    </row>
    <row r="15" spans="1:2" ht="15" x14ac:dyDescent="0.4">
      <c r="A15" s="153" t="s">
        <v>114</v>
      </c>
      <c r="B15" s="296" t="s">
        <v>249</v>
      </c>
    </row>
    <row r="16" spans="1:2" ht="15" x14ac:dyDescent="0.4">
      <c r="A16" s="153" t="s">
        <v>115</v>
      </c>
      <c r="B16" s="296" t="s">
        <v>250</v>
      </c>
    </row>
    <row r="17" spans="1:2" ht="15" x14ac:dyDescent="0.4">
      <c r="A17" s="153" t="s">
        <v>116</v>
      </c>
      <c r="B17" s="296" t="s">
        <v>251</v>
      </c>
    </row>
    <row r="18" spans="1:2" ht="15" x14ac:dyDescent="0.4">
      <c r="A18" s="153" t="s">
        <v>117</v>
      </c>
      <c r="B18" s="296" t="s">
        <v>252</v>
      </c>
    </row>
    <row r="19" spans="1:2" ht="15" x14ac:dyDescent="0.4">
      <c r="A19" s="153" t="s">
        <v>118</v>
      </c>
      <c r="B19" s="296" t="s">
        <v>253</v>
      </c>
    </row>
    <row r="20" spans="1:2" ht="15" x14ac:dyDescent="0.4">
      <c r="A20" s="153" t="s">
        <v>119</v>
      </c>
      <c r="B20" s="296" t="s">
        <v>254</v>
      </c>
    </row>
    <row r="21" spans="1:2" ht="15" x14ac:dyDescent="0.4">
      <c r="A21" s="153" t="s">
        <v>120</v>
      </c>
      <c r="B21" s="296" t="s">
        <v>255</v>
      </c>
    </row>
    <row r="22" spans="1:2" ht="15" x14ac:dyDescent="0.4">
      <c r="A22" s="153" t="s">
        <v>121</v>
      </c>
      <c r="B22" s="296" t="s">
        <v>256</v>
      </c>
    </row>
    <row r="23" spans="1:2" ht="15" x14ac:dyDescent="0.4">
      <c r="A23" s="153" t="s">
        <v>122</v>
      </c>
      <c r="B23" s="296" t="s">
        <v>257</v>
      </c>
    </row>
    <row r="24" spans="1:2" ht="15" x14ac:dyDescent="0.4">
      <c r="A24" s="153" t="s">
        <v>123</v>
      </c>
      <c r="B24" s="296" t="s">
        <v>258</v>
      </c>
    </row>
    <row r="25" spans="1:2" ht="15" x14ac:dyDescent="0.4">
      <c r="A25" s="153" t="s">
        <v>124</v>
      </c>
      <c r="B25" s="296" t="s">
        <v>259</v>
      </c>
    </row>
    <row r="26" spans="1:2" ht="15" x14ac:dyDescent="0.4">
      <c r="A26" s="153" t="s">
        <v>125</v>
      </c>
      <c r="B26" s="296" t="s">
        <v>260</v>
      </c>
    </row>
    <row r="27" spans="1:2" ht="15" x14ac:dyDescent="0.4">
      <c r="A27" s="153" t="s">
        <v>126</v>
      </c>
      <c r="B27" s="296" t="s">
        <v>261</v>
      </c>
    </row>
    <row r="28" spans="1:2" ht="15" x14ac:dyDescent="0.4">
      <c r="A28" s="153" t="s">
        <v>127</v>
      </c>
      <c r="B28" s="296" t="s">
        <v>262</v>
      </c>
    </row>
    <row r="29" spans="1:2" ht="15" x14ac:dyDescent="0.4">
      <c r="A29" s="153" t="s">
        <v>128</v>
      </c>
      <c r="B29" s="296" t="s">
        <v>263</v>
      </c>
    </row>
    <row r="30" spans="1:2" ht="15" x14ac:dyDescent="0.4">
      <c r="A30" s="153" t="s">
        <v>129</v>
      </c>
      <c r="B30" s="296" t="s">
        <v>264</v>
      </c>
    </row>
    <row r="31" spans="1:2" ht="15" x14ac:dyDescent="0.4">
      <c r="A31" s="153" t="s">
        <v>130</v>
      </c>
      <c r="B31" s="296" t="s">
        <v>265</v>
      </c>
    </row>
    <row r="32" spans="1:2" ht="15" x14ac:dyDescent="0.4">
      <c r="A32" s="153" t="s">
        <v>131</v>
      </c>
      <c r="B32" s="296" t="s">
        <v>266</v>
      </c>
    </row>
    <row r="33" spans="1:2" ht="15" x14ac:dyDescent="0.4">
      <c r="A33" s="153" t="s">
        <v>132</v>
      </c>
      <c r="B33" s="296" t="s">
        <v>267</v>
      </c>
    </row>
    <row r="34" spans="1:2" ht="15" x14ac:dyDescent="0.4">
      <c r="A34" s="153" t="s">
        <v>133</v>
      </c>
      <c r="B34" s="296" t="s">
        <v>268</v>
      </c>
    </row>
    <row r="35" spans="1:2" ht="15" x14ac:dyDescent="0.4">
      <c r="A35" s="153" t="s">
        <v>134</v>
      </c>
      <c r="B35" s="296" t="s">
        <v>269</v>
      </c>
    </row>
    <row r="36" spans="1:2" ht="15" x14ac:dyDescent="0.4">
      <c r="A36" s="153" t="s">
        <v>135</v>
      </c>
      <c r="B36" s="296" t="s">
        <v>270</v>
      </c>
    </row>
    <row r="37" spans="1:2" ht="15" x14ac:dyDescent="0.4">
      <c r="A37" s="153" t="s">
        <v>136</v>
      </c>
      <c r="B37" s="296" t="s">
        <v>271</v>
      </c>
    </row>
    <row r="38" spans="1:2" ht="15" x14ac:dyDescent="0.4">
      <c r="A38" s="153" t="s">
        <v>137</v>
      </c>
      <c r="B38" s="296" t="s">
        <v>272</v>
      </c>
    </row>
    <row r="39" spans="1:2" ht="15" x14ac:dyDescent="0.4">
      <c r="A39" s="153" t="s">
        <v>138</v>
      </c>
      <c r="B39" s="296" t="s">
        <v>273</v>
      </c>
    </row>
    <row r="40" spans="1:2" ht="15" x14ac:dyDescent="0.4">
      <c r="A40" s="153" t="s">
        <v>139</v>
      </c>
      <c r="B40" s="296" t="s">
        <v>274</v>
      </c>
    </row>
    <row r="41" spans="1:2" ht="15" x14ac:dyDescent="0.4">
      <c r="A41" s="153" t="s">
        <v>140</v>
      </c>
      <c r="B41" s="296" t="s">
        <v>275</v>
      </c>
    </row>
    <row r="42" spans="1:2" ht="15" x14ac:dyDescent="0.4">
      <c r="A42" s="153" t="s">
        <v>141</v>
      </c>
      <c r="B42" s="296" t="s">
        <v>276</v>
      </c>
    </row>
    <row r="43" spans="1:2" ht="15" x14ac:dyDescent="0.4">
      <c r="A43" s="153" t="s">
        <v>142</v>
      </c>
      <c r="B43" s="296" t="s">
        <v>277</v>
      </c>
    </row>
    <row r="44" spans="1:2" ht="15" x14ac:dyDescent="0.4">
      <c r="A44" s="153" t="s">
        <v>143</v>
      </c>
      <c r="B44" s="296" t="s">
        <v>278</v>
      </c>
    </row>
    <row r="45" spans="1:2" ht="15" x14ac:dyDescent="0.4">
      <c r="A45" s="153" t="s">
        <v>144</v>
      </c>
      <c r="B45" s="296" t="s">
        <v>279</v>
      </c>
    </row>
    <row r="46" spans="1:2" ht="15" x14ac:dyDescent="0.4">
      <c r="A46" s="153" t="s">
        <v>145</v>
      </c>
      <c r="B46" s="296" t="s">
        <v>280</v>
      </c>
    </row>
    <row r="47" spans="1:2" ht="15" x14ac:dyDescent="0.4">
      <c r="A47" s="153" t="s">
        <v>146</v>
      </c>
      <c r="B47" s="296" t="s">
        <v>281</v>
      </c>
    </row>
    <row r="48" spans="1:2" ht="15" x14ac:dyDescent="0.4">
      <c r="A48" s="153" t="s">
        <v>147</v>
      </c>
      <c r="B48" s="296" t="s">
        <v>282</v>
      </c>
    </row>
    <row r="49" spans="1:2" ht="15" x14ac:dyDescent="0.4">
      <c r="A49" s="153" t="s">
        <v>148</v>
      </c>
      <c r="B49" s="296" t="s">
        <v>283</v>
      </c>
    </row>
    <row r="50" spans="1:2" ht="15" x14ac:dyDescent="0.4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Erin Bonin</cp:lastModifiedBy>
  <cp:lastPrinted>2020-05-12T15:41:53Z</cp:lastPrinted>
  <dcterms:created xsi:type="dcterms:W3CDTF">2020-04-14T23:06:16Z</dcterms:created>
  <dcterms:modified xsi:type="dcterms:W3CDTF">2021-04-30T17:46:33Z</dcterms:modified>
</cp:coreProperties>
</file>