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by.mills\Desktop\"/>
    </mc:Choice>
  </mc:AlternateContent>
  <xr:revisionPtr revIDLastSave="0" documentId="8_{7FA153FA-D7B6-4753-A3E1-539DFEAAC14E}" xr6:coauthVersionLast="36" xr6:coauthVersionMax="36" xr10:uidLastSave="{00000000-0000-0000-0000-000000000000}"/>
  <bookViews>
    <workbookView xWindow="0" yWindow="0" windowWidth="28460" windowHeight="993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June">[1]LineInfo!$A$2:$A$7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53" i="8"/>
  <c r="A55" i="8"/>
  <c r="A54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<sst xmlns="http://schemas.openxmlformats.org/spreadsheetml/2006/main" count="649" uniqueCount="375">
  <si>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</si>
  <si>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</si>
  <si>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</si>
  <si>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</si>
  <si>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</si>
  <si>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</si>
  <si>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</si>
  <si>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</si>
  <si>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</si>
  <si>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</si>
  <si>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</si>
  <si>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</si>
  <si>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</si>
  <si>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</si>
  <si>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</si>
  <si>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</si>
  <si>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</si>
  <si>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</si>
  <si>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</si>
  <si>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</si>
  <si>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</si>
  <si>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</si>
  <si>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</si>
  <si>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</si>
  <si>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</si>
  <si>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</si>
  <si>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</si>
  <si>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</si>
  <si>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</si>
  <si>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</si>
  <si>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</si>
  <si>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</si>
  <si>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</si>
  <si>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</si>
  <si>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</si>
  <si>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</si>
  <si>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</si>
  <si>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</si>
  <si>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</si>
  <si>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</si>
  <si>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</si>
  <si>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</si>
  <si>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</si>
  <si>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</si>
  <si>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</si>
  <si>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</si>
  <si>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</si>
  <si>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</si>
  <si>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</si>
  <si>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</si>
  <si>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</si>
  <si>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</si>
  <si>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</si>
  <si>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</si>
  <si>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</si>
  <si>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</si>
  <si>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</si>
  <si>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</si>
  <si>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</si>
  <si>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</si>
  <si>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</si>
  <si>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</si>
  <si>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</si>
  <si>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</si>
  <si>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</si>
  <si>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</si>
  <si>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</si>
  <si>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</si>
  <si>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</si>
  <si>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</si>
  <si>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</si>
  <si>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</si>
  <si>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</si>
  <si>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</si>
  <si>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</si>
  <si>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</si>
  <si>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</si>
  <si>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</si>
  <si>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</si>
  <si>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</si>
  <si>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</si>
  <si>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</si>
  <si>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</si>
  <si>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</si>
  <si>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</si>
  <si>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</si>
  <si>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</si>
  <si>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</si>
  <si>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</si>
  <si>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</si>
  <si>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</si>
  <si>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</si>
  <si>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</si>
  <si>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</si>
  <si>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</si>
  <si>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</si>
  <si>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</si>
  <si>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</si>
  <si>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</si>
  <si>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</si>
  <si>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</si>
  <si>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</si>
  <si>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</si>
  <si>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</si>
  <si>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</si>
  <si>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</si>
  <si>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</si>
  <si>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</si>
  <si>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</si>
  <si>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</si>
  <si>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</si>
  <si>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</si>
  <si>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</si>
  <si>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</si>
  <si>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</si>
  <si>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</si>
  <si>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</si>
  <si>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</si>
  <si>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</si>
  <si>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</si>
  <si>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</si>
  <si>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</si>
  <si>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</si>
  <si>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</si>
  <si>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</si>
  <si>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</si>
  <si>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</si>
  <si>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</si>
  <si>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</si>
  <si>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</si>
  <si>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</si>
  <si>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</si>
  <si>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</si>
  <si>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</si>
  <si>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</si>
  <si>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</si>
  <si>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</si>
  <si>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</si>
  <si>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</si>
  <si>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</si>
  <si>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</si>
  <si>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</si>
  <si>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</si>
  <si>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</si>
  <si>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</si>
  <si>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</si>
  <si>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</si>
  <si>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</si>
  <si>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</si>
  <si>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</si>
  <si>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</si>
  <si>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</si>
  <si>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</si>
  <si>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</si>
  <si>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</si>
  <si>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</si>
  <si>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</si>
  <si>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</si>
  <si>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</si>
  <si>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</si>
  <si>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</si>
  <si>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</si>
  <si>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</si>
  <si>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</si>
  <si>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</si>
  <si>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</si>
  <si>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</si>
  <si>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</si>
  <si>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</si>
  <si>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</si>
  <si>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</si>
  <si>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</si>
  <si>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</si>
  <si>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</si>
  <si>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</si>
  <si>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</si>
  <si>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</si>
  <si>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</si>
  <si>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</si>
  <si>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</si>
  <si>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</si>
  <si>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</si>
  <si>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</si>
  <si>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</si>
  <si>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</si>
  <si>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</si>
  <si>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</si>
  <si>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</si>
  <si>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</si>
  <si>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</si>
  <si>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</si>
  <si>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</si>
  <si>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</si>
  <si>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</si>
  <si>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</si>
  <si>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</si>
  <si>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</si>
  <si>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</si>
  <si>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</si>
  <si>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</si>
  <si>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</si>
  <si>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</si>
  <si>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</si>
  <si>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</si>
  <si>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</si>
  <si>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</si>
  <si>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</si>
  <si>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</si>
  <si>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</si>
  <si>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</si>
  <si>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</si>
  <si>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</si>
  <si>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</si>
  <si>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</si>
  <si>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</si>
  <si>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</si>
  <si>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</si>
  <si>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</si>
  <si>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</si>
  <si>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</si>
  <si>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</si>
  <si>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</si>
  <si>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</si>
  <si>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</si>
  <si>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</si>
  <si>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</si>
  <si>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</si>
  <si>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</si>
  <si>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</si>
  <si>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</si>
  <si>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</si>
  <si>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</si>
  <si>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</si>
  <si>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</si>
  <si>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</si>
  <si>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</si>
  <si>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</si>
  <si>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</si>
  <si>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</si>
  <si>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</si>
  <si>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</si>
  <si>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</si>
  <si>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</si>
  <si>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</si>
  <si>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</si>
  <si>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</si>
  <si>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</si>
  <si>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</si>
  <si>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</si>
  <si>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</si>
  <si>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</si>
  <si>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</si>
  <si>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</si>
  <si>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</si>
  <si>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</si>
  <si>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</si>
  <si>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</si>
  <si>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</si>
  <si>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</si>
  <si>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</si>
  <si>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</si>
  <si>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</si>
  <si>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</si>
  <si>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</si>
  <si>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</si>
  <si>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</si>
  <si>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</si>
  <si>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</si>
  <si>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</si>
  <si>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</si>
  <si>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</si>
  <si>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</si>
  <si>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</si>
  <si>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</si>
  <si>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</si>
  <si>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</si>
  <si>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</si>
  <si>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</si>
  <si>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</si>
  <si>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</si>
  <si>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</si>
  <si>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</si>
  <si>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</si>
  <si>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</si>
  <si>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</si>
  <si>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</si>
  <si>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</si>
  <si>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</si>
  <si>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</si>
  <si>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</si>
  <si>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</si>
  <si>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</si>
  <si>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</si>
  <si>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</si>
  <si>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</si>
  <si>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</si>
  <si>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</si>
  <si>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</si>
  <si>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</si>
  <si>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</si>
  <si>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</si>
  <si>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</si>
  <si>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</si>
  <si>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</si>
  <si>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</si>
  <si>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</si>
  <si>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</si>
  <si>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</si>
  <si>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</si>
  <si>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</si>
  <si>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</si>
  <si>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</si>
  <si>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</si>
  <si>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</si>
  <si>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</si>
  <si>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</si>
  <si>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</si>
  <si>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</si>
  <si>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</si>
  <si>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</si>
  <si>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</si>
  <si>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</si>
  <si>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</si>
  <si>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</si>
  <si>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</si>
  <si>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</si>
  <si>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</si>
  <si>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</si>
  <si>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</si>
  <si>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</si>
  <si>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</si>
  <si>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</si>
  <si>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</si>
  <si>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</si>
  <si>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</si>
  <si>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</si>
  <si>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</si>
  <si>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</si>
  <si>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</si>
  <si>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</si>
  <si>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</si>
  <si>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</si>
  <si>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</si>
  <si>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</si>
  <si>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</si>
  <si>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</si>
  <si>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</si>
  <si>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</si>
  <si>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</si>
  <si>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</si>
  <si>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</si>
  <si>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</si>
  <si>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</si>
  <si>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Argo Group US, Inc.</t>
  </si>
  <si>
    <t>P.O.Box 469011</t>
  </si>
  <si>
    <t>San Antonio</t>
  </si>
  <si>
    <t>Toby Mills</t>
  </si>
  <si>
    <t>Group Head of Compliance</t>
  </si>
  <si>
    <t>Toby.Mills@argo-global.com</t>
  </si>
  <si>
    <t>Jayne Yount</t>
  </si>
  <si>
    <t>309-690-3924</t>
  </si>
  <si>
    <t>Property-Casualty Statistical Reporting Supervisor</t>
  </si>
  <si>
    <t>jyount@argogroupus.com</t>
  </si>
  <si>
    <t>Please refer to the memorandum included with our response on behalf of the following licensed insurance companies operating in the state:
•	Argonaut Insurance Company, NAIC 19801
•	Argonaut Great Central Insurance Company, NAIC 19860
•	Argonaut Midwest Insurance Company, NAIC 19828
•	Colony Specialty Insurance Company, NAIC 36927</t>
  </si>
  <si>
    <t>18-4897, 18-4897-A, 18-4897-B</t>
  </si>
  <si>
    <t>Retained Limits (SIR)</t>
  </si>
  <si>
    <t>17-5525</t>
  </si>
  <si>
    <t xml:space="preserve"> 14-6095</t>
  </si>
  <si>
    <t>Equine</t>
  </si>
  <si>
    <t>18-2944</t>
  </si>
  <si>
    <t>Landscape, Other</t>
  </si>
  <si>
    <t>18-2344</t>
  </si>
  <si>
    <t>Livestock</t>
  </si>
  <si>
    <t>Grocers/Restaurant</t>
  </si>
  <si>
    <t>0044 2030596777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</si>
</sst>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[$-409]d\-mmm\-yyyy;@"/>
    <numFmt numFmtId="169" formatCode="&quot;[&quot;#&quot;]&quot;"/>
    <numFmt numFmtId="170" formatCode="mmmm\ d\,\ yyyy"/>
    <numFmt numFmtId="171" formatCode="&quot;$&quot;#,##0"/>
    <numFmt numFmtId="172" formatCode="00000"/>
    <numFmt numFmtId="173" formatCode="[&lt;=9999999]###\-####;\(###\)\ ###\-####"/>
    <numFmt numFmtId="174" formatCode="0."/>
    <numFmt numFmtId="175" formatCode="00.0"/>
    <numFmt numFmtId="176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3CC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8" fontId="1" fillId="0" borderId="0"/>
    <xf numFmtId="167" fontId="3" fillId="0" borderId="0" applyFont="0" applyFill="0" applyBorder="0" applyAlignment="0" applyProtection="0"/>
    <xf numFmtId="168" fontId="6" fillId="0" borderId="0"/>
    <xf numFmtId="168" fontId="3" fillId="0" borderId="0"/>
    <xf numFmtId="168" fontId="11" fillId="0" borderId="0"/>
    <xf numFmtId="168" fontId="24" fillId="0" borderId="0" applyNumberFormat="0" applyFill="0" applyBorder="0" applyAlignment="0" applyProtection="0"/>
    <xf numFmtId="168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92">
    <xf numFmtId="0" fontId="0" fillId="0" borderId="0" xfId="0"/>
    <xf numFmtId="168" fontId="8" fillId="0" borderId="0" xfId="3" applyFont="1" applyBorder="1" applyAlignment="1">
      <alignment horizontal="left"/>
    </xf>
    <xf numFmtId="168" fontId="9" fillId="0" borderId="0" xfId="3" applyFont="1" applyAlignment="1">
      <alignment horizontal="left"/>
    </xf>
    <xf numFmtId="168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8" fontId="3" fillId="0" borderId="0" xfId="3" applyFont="1" applyFill="1" applyBorder="1" applyAlignment="1">
      <alignment horizontal="left"/>
    </xf>
    <xf numFmtId="168" fontId="3" fillId="0" borderId="0" xfId="3" applyFont="1" applyFill="1" applyAlignment="1">
      <alignment horizontal="left"/>
    </xf>
    <xf numFmtId="168" fontId="3" fillId="0" borderId="0" xfId="3" applyFont="1" applyBorder="1" applyAlignment="1">
      <alignment horizontal="left"/>
    </xf>
    <xf numFmtId="168" fontId="3" fillId="0" borderId="0" xfId="3" applyFont="1" applyAlignment="1">
      <alignment horizontal="left"/>
    </xf>
    <xf numFmtId="168" fontId="13" fillId="0" borderId="0" xfId="4" applyFont="1"/>
    <xf numFmtId="168" fontId="15" fillId="0" borderId="0" xfId="4" applyFont="1" applyBorder="1" applyAlignment="1">
      <alignment horizontal="center"/>
    </xf>
    <xf numFmtId="168" fontId="3" fillId="0" borderId="0" xfId="4"/>
    <xf numFmtId="168" fontId="17" fillId="0" borderId="3" xfId="5" applyFont="1" applyBorder="1" applyAlignment="1">
      <alignment vertical="center"/>
    </xf>
    <xf numFmtId="168" fontId="17" fillId="0" borderId="8" xfId="5" applyFont="1" applyBorder="1" applyAlignment="1">
      <alignment vertical="center"/>
    </xf>
    <xf numFmtId="168" fontId="18" fillId="0" borderId="0" xfId="5" applyFont="1" applyFill="1" applyBorder="1" applyAlignment="1" applyProtection="1">
      <alignment vertical="center"/>
      <protection locked="0"/>
    </xf>
    <xf numFmtId="168" fontId="19" fillId="0" borderId="0" xfId="5" applyFont="1" applyBorder="1" applyAlignment="1">
      <alignment horizontal="left" vertical="center"/>
    </xf>
    <xf numFmtId="168" fontId="3" fillId="0" borderId="9" xfId="4" applyFont="1" applyBorder="1"/>
    <xf numFmtId="168" fontId="20" fillId="0" borderId="13" xfId="5" applyFont="1" applyBorder="1" applyAlignment="1">
      <alignment vertical="center"/>
    </xf>
    <xf numFmtId="168" fontId="20" fillId="0" borderId="0" xfId="5" applyFont="1" applyBorder="1" applyAlignment="1">
      <alignment horizontal="left" vertical="center"/>
    </xf>
    <xf numFmtId="168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8" fontId="3" fillId="0" borderId="0" xfId="4" applyFont="1" applyBorder="1" applyAlignment="1">
      <alignment horizontal="left"/>
    </xf>
    <xf numFmtId="168" fontId="19" fillId="0" borderId="0" xfId="5" applyFont="1" applyBorder="1" applyAlignment="1">
      <alignment vertical="center"/>
    </xf>
    <xf numFmtId="168" fontId="20" fillId="0" borderId="9" xfId="5" applyFont="1" applyBorder="1" applyAlignment="1">
      <alignment vertical="center"/>
    </xf>
    <xf numFmtId="168" fontId="18" fillId="0" borderId="0" xfId="4" applyFont="1"/>
    <xf numFmtId="168" fontId="18" fillId="0" borderId="0" xfId="4" applyFont="1" applyAlignment="1">
      <alignment horizontal="left"/>
    </xf>
    <xf numFmtId="168" fontId="3" fillId="0" borderId="0" xfId="4" applyFont="1" applyBorder="1"/>
    <xf numFmtId="168" fontId="3" fillId="0" borderId="0" xfId="4" applyFont="1"/>
    <xf numFmtId="168" fontId="3" fillId="0" borderId="0" xfId="4" applyFont="1" applyAlignment="1">
      <alignment horizontal="left"/>
    </xf>
    <xf numFmtId="168" fontId="20" fillId="0" borderId="0" xfId="5" applyFont="1" applyBorder="1" applyAlignment="1">
      <alignment horizontal="center" vertical="center"/>
    </xf>
    <xf numFmtId="168" fontId="21" fillId="0" borderId="0" xfId="5" applyFont="1" applyBorder="1" applyAlignment="1">
      <alignment vertical="center"/>
    </xf>
    <xf numFmtId="168" fontId="17" fillId="0" borderId="0" xfId="5" applyFont="1" applyBorder="1" applyAlignment="1">
      <alignment vertical="center"/>
    </xf>
    <xf numFmtId="168" fontId="17" fillId="0" borderId="0" xfId="5" applyFont="1" applyAlignment="1">
      <alignment vertical="center"/>
    </xf>
    <xf numFmtId="168" fontId="18" fillId="0" borderId="0" xfId="5" applyFont="1" applyAlignment="1">
      <alignment vertical="center"/>
    </xf>
    <xf numFmtId="168" fontId="9" fillId="0" borderId="0" xfId="4" applyFont="1"/>
    <xf numFmtId="168" fontId="19" fillId="0" borderId="0" xfId="5" applyFont="1" applyAlignment="1">
      <alignment vertical="center"/>
    </xf>
    <xf numFmtId="168" fontId="18" fillId="0" borderId="0" xfId="5" applyFont="1" applyBorder="1" applyAlignment="1">
      <alignment vertical="center"/>
    </xf>
    <xf numFmtId="168" fontId="17" fillId="0" borderId="9" xfId="5" applyFont="1" applyBorder="1" applyAlignment="1">
      <alignment vertical="center"/>
    </xf>
    <xf numFmtId="168" fontId="25" fillId="0" borderId="9" xfId="5" applyFont="1" applyBorder="1" applyAlignment="1">
      <alignment vertical="center"/>
    </xf>
    <xf numFmtId="168" fontId="21" fillId="0" borderId="0" xfId="5" applyFont="1" applyAlignment="1">
      <alignment vertical="center"/>
    </xf>
    <xf numFmtId="168" fontId="26" fillId="0" borderId="0" xfId="5" applyFont="1" applyAlignment="1">
      <alignment vertical="center"/>
    </xf>
    <xf numFmtId="168" fontId="23" fillId="0" borderId="0" xfId="5" applyFont="1" applyAlignment="1">
      <alignment vertical="center"/>
    </xf>
    <xf numFmtId="168" fontId="18" fillId="0" borderId="0" xfId="5" applyFont="1" applyAlignment="1">
      <alignment horizontal="right" vertical="center"/>
    </xf>
    <xf numFmtId="168" fontId="27" fillId="0" borderId="0" xfId="5" applyFont="1" applyAlignment="1">
      <alignment vertical="center"/>
    </xf>
    <xf numFmtId="168" fontId="22" fillId="0" borderId="0" xfId="5" applyFont="1" applyAlignment="1">
      <alignment vertical="center"/>
    </xf>
    <xf numFmtId="168" fontId="22" fillId="0" borderId="0" xfId="5" applyFont="1" applyAlignment="1">
      <alignment horizontal="left" vertical="center"/>
    </xf>
    <xf numFmtId="168" fontId="14" fillId="0" borderId="0" xfId="5" applyFont="1" applyAlignment="1">
      <alignment vertical="center"/>
    </xf>
    <xf numFmtId="168" fontId="21" fillId="0" borderId="9" xfId="5" applyFont="1" applyBorder="1" applyAlignment="1">
      <alignment vertical="center"/>
    </xf>
    <xf numFmtId="168" fontId="21" fillId="0" borderId="11" xfId="5" applyFont="1" applyBorder="1" applyAlignment="1">
      <alignment vertical="center"/>
    </xf>
    <xf numFmtId="168" fontId="17" fillId="0" borderId="14" xfId="5" applyFont="1" applyBorder="1" applyAlignment="1">
      <alignment vertical="center"/>
    </xf>
    <xf numFmtId="168" fontId="20" fillId="0" borderId="0" xfId="5" applyFont="1" applyBorder="1" applyAlignment="1">
      <alignment horizontal="center" vertical="center"/>
    </xf>
    <xf numFmtId="168" fontId="7" fillId="0" borderId="0" xfId="3" applyFont="1" applyBorder="1" applyAlignment="1">
      <alignment horizontal="center"/>
    </xf>
    <xf numFmtId="168" fontId="25" fillId="0" borderId="2" xfId="5" applyFont="1" applyBorder="1" applyAlignment="1">
      <alignment vertical="center"/>
    </xf>
    <xf numFmtId="168" fontId="17" fillId="0" borderId="16" xfId="5" applyFont="1" applyBorder="1" applyAlignment="1">
      <alignment vertical="center"/>
    </xf>
    <xf numFmtId="168" fontId="18" fillId="3" borderId="17" xfId="5" applyFont="1" applyFill="1" applyBorder="1" applyAlignment="1" applyProtection="1">
      <alignment vertical="center"/>
      <protection locked="0"/>
    </xf>
    <xf numFmtId="168" fontId="20" fillId="0" borderId="17" xfId="5" applyFont="1" applyBorder="1" applyAlignment="1">
      <alignment vertical="center"/>
    </xf>
    <xf numFmtId="168" fontId="21" fillId="0" borderId="17" xfId="5" applyFont="1" applyBorder="1" applyAlignment="1">
      <alignment vertical="center"/>
    </xf>
    <xf numFmtId="168" fontId="17" fillId="0" borderId="17" xfId="5" applyFont="1" applyBorder="1" applyAlignment="1">
      <alignment vertical="center"/>
    </xf>
    <xf numFmtId="168" fontId="21" fillId="0" borderId="18" xfId="5" applyFont="1" applyBorder="1" applyAlignment="1">
      <alignment vertical="center"/>
    </xf>
    <xf numFmtId="168" fontId="18" fillId="0" borderId="0" xfId="5" applyFont="1" applyFill="1" applyBorder="1" applyAlignment="1" applyProtection="1">
      <alignment horizontal="center" vertical="center"/>
      <protection locked="0"/>
    </xf>
    <xf numFmtId="168" fontId="30" fillId="0" borderId="0" xfId="3" applyFont="1" applyBorder="1" applyAlignment="1">
      <alignment horizontal="left"/>
    </xf>
    <xf numFmtId="168" fontId="31" fillId="0" borderId="0" xfId="3" applyFont="1" applyBorder="1" applyAlignment="1">
      <alignment horizontal="center"/>
    </xf>
    <xf numFmtId="168" fontId="29" fillId="0" borderId="0" xfId="3" applyFont="1" applyAlignment="1">
      <alignment horizontal="left"/>
    </xf>
    <xf numFmtId="168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8" fontId="25" fillId="0" borderId="0" xfId="3" applyFont="1" applyFill="1" applyAlignment="1">
      <alignment horizontal="left"/>
    </xf>
    <xf numFmtId="168" fontId="29" fillId="0" borderId="0" xfId="3" applyFont="1" applyBorder="1" applyAlignment="1">
      <alignment horizontal="left"/>
    </xf>
    <xf numFmtId="168" fontId="25" fillId="0" borderId="0" xfId="3" applyFont="1" applyFill="1" applyBorder="1" applyAlignment="1">
      <alignment horizontal="left"/>
    </xf>
    <xf numFmtId="168" fontId="32" fillId="0" borderId="0" xfId="1" applyFont="1"/>
    <xf numFmtId="168" fontId="34" fillId="0" borderId="0" xfId="1" applyFont="1" applyFill="1"/>
    <xf numFmtId="168" fontId="32" fillId="0" borderId="0" xfId="1" applyFont="1" applyFill="1"/>
    <xf numFmtId="168" fontId="32" fillId="0" borderId="0" xfId="1" applyFont="1" applyAlignment="1">
      <alignment horizontal="center"/>
    </xf>
    <xf numFmtId="168" fontId="25" fillId="0" borderId="0" xfId="3" applyFont="1" applyAlignment="1">
      <alignment horizontal="left"/>
    </xf>
    <xf numFmtId="168" fontId="25" fillId="0" borderId="19" xfId="3" applyFont="1" applyBorder="1" applyAlignment="1">
      <alignment horizontal="left"/>
    </xf>
    <xf numFmtId="168" fontId="25" fillId="0" borderId="0" xfId="3" applyFont="1" applyBorder="1" applyAlignment="1">
      <alignment horizontal="left"/>
    </xf>
    <xf numFmtId="168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8" fontId="30" fillId="0" borderId="22" xfId="3" applyNumberFormat="1" applyFont="1" applyFill="1" applyBorder="1" applyAlignment="1">
      <alignment horizontal="left" vertical="center"/>
    </xf>
    <xf numFmtId="168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8" fontId="29" fillId="0" borderId="0" xfId="3" applyFont="1" applyFill="1" applyBorder="1" applyAlignment="1">
      <alignment horizontal="left"/>
    </xf>
    <xf numFmtId="168" fontId="31" fillId="0" borderId="0" xfId="3" applyFont="1" applyFill="1" applyBorder="1" applyAlignment="1">
      <alignment horizontal="center"/>
    </xf>
    <xf numFmtId="168" fontId="29" fillId="0" borderId="0" xfId="3" applyFont="1" applyFill="1" applyAlignment="1">
      <alignment horizontal="left"/>
    </xf>
    <xf numFmtId="168" fontId="25" fillId="0" borderId="0" xfId="3" applyFont="1" applyBorder="1" applyAlignment="1"/>
    <xf numFmtId="168" fontId="25" fillId="0" borderId="0" xfId="3" applyFont="1" applyBorder="1" applyAlignment="1">
      <alignment vertical="center"/>
    </xf>
    <xf numFmtId="165" fontId="25" fillId="0" borderId="0" xfId="3" quotePrefix="1" applyNumberFormat="1" applyFont="1" applyBorder="1" applyAlignment="1">
      <alignment horizontal="left"/>
    </xf>
    <xf numFmtId="168" fontId="25" fillId="0" borderId="0" xfId="3" quotePrefix="1" applyFont="1" applyBorder="1" applyAlignment="1">
      <alignment horizontal="left"/>
    </xf>
    <xf numFmtId="168" fontId="37" fillId="0" borderId="0" xfId="3" applyFont="1" applyBorder="1" applyAlignment="1">
      <alignment vertical="top"/>
    </xf>
    <xf numFmtId="168" fontId="37" fillId="0" borderId="0" xfId="3" applyFont="1" applyBorder="1" applyAlignment="1">
      <alignment horizontal="left" vertical="top" wrapText="1"/>
    </xf>
    <xf numFmtId="168" fontId="39" fillId="0" borderId="0" xfId="3" applyFont="1" applyBorder="1" applyAlignment="1">
      <alignment horizontal="left"/>
    </xf>
    <xf numFmtId="168" fontId="25" fillId="0" borderId="0" xfId="3" quotePrefix="1" applyFont="1" applyBorder="1" applyAlignment="1"/>
    <xf numFmtId="168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8" fontId="25" fillId="0" borderId="0" xfId="3" applyFont="1" applyFill="1" applyBorder="1" applyAlignment="1">
      <alignment horizontal="center"/>
    </xf>
    <xf numFmtId="168" fontId="25" fillId="0" borderId="0" xfId="3" quotePrefix="1" applyFont="1" applyFill="1" applyBorder="1" applyAlignment="1">
      <alignment horizontal="center" wrapText="1"/>
    </xf>
    <xf numFmtId="168" fontId="25" fillId="0" borderId="0" xfId="3" applyFont="1" applyAlignment="1">
      <alignment horizontal="left" vertical="top"/>
    </xf>
    <xf numFmtId="168" fontId="25" fillId="0" borderId="0" xfId="3" applyFont="1" applyBorder="1" applyAlignment="1">
      <alignment vertical="top"/>
    </xf>
    <xf numFmtId="168" fontId="25" fillId="0" borderId="0" xfId="3" applyFont="1" applyFill="1" applyBorder="1" applyAlignment="1"/>
    <xf numFmtId="168" fontId="25" fillId="0" borderId="0" xfId="3" applyFont="1" applyFill="1" applyBorder="1" applyAlignment="1">
      <alignment wrapText="1"/>
    </xf>
    <xf numFmtId="168" fontId="25" fillId="0" borderId="0" xfId="3" applyFont="1" applyBorder="1" applyAlignment="1">
      <alignment wrapText="1"/>
    </xf>
    <xf numFmtId="165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8" fontId="20" fillId="0" borderId="0" xfId="5" applyFont="1" applyBorder="1" applyAlignment="1">
      <alignment horizontal="center" vertical="center"/>
    </xf>
    <xf numFmtId="168" fontId="25" fillId="0" borderId="0" xfId="3" applyFont="1" applyBorder="1" applyAlignment="1">
      <alignment horizontal="left" vertical="center" wrapText="1"/>
    </xf>
    <xf numFmtId="168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8" fontId="25" fillId="0" borderId="0" xfId="3" applyFont="1" applyFill="1" applyAlignment="1">
      <alignment horizontal="right"/>
    </xf>
    <xf numFmtId="168" fontId="36" fillId="0" borderId="0" xfId="3" applyFont="1" applyAlignment="1">
      <alignment horizontal="left"/>
    </xf>
    <xf numFmtId="168" fontId="30" fillId="0" borderId="0" xfId="3" applyFont="1" applyBorder="1" applyAlignment="1">
      <alignment horizontal="left" vertical="center"/>
    </xf>
    <xf numFmtId="168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8" fontId="30" fillId="2" borderId="4" xfId="3" applyNumberFormat="1" applyFont="1" applyFill="1" applyBorder="1" applyAlignment="1"/>
    <xf numFmtId="168" fontId="30" fillId="0" borderId="0" xfId="3" applyNumberFormat="1" applyFont="1" applyFill="1" applyBorder="1" applyAlignment="1"/>
    <xf numFmtId="168" fontId="30" fillId="0" borderId="0" xfId="3" applyFont="1" applyFill="1" applyBorder="1" applyAlignment="1">
      <alignment horizontal="left"/>
    </xf>
    <xf numFmtId="168" fontId="25" fillId="0" borderId="38" xfId="3" applyFont="1" applyBorder="1" applyAlignment="1">
      <alignment horizontal="left"/>
    </xf>
    <xf numFmtId="168" fontId="30" fillId="0" borderId="38" xfId="3" applyNumberFormat="1" applyFont="1" applyBorder="1" applyAlignment="1">
      <alignment horizontal="left" vertical="center"/>
    </xf>
    <xf numFmtId="168" fontId="30" fillId="0" borderId="0" xfId="3" applyNumberFormat="1" applyFont="1" applyBorder="1" applyAlignment="1">
      <alignment horizontal="left" vertical="center"/>
    </xf>
    <xf numFmtId="168" fontId="30" fillId="0" borderId="0" xfId="3" applyNumberFormat="1" applyFont="1" applyBorder="1" applyAlignment="1">
      <alignment horizontal="right" vertical="center"/>
    </xf>
    <xf numFmtId="168" fontId="30" fillId="0" borderId="38" xfId="3" applyFont="1" applyBorder="1" applyAlignment="1">
      <alignment horizontal="left" vertical="center"/>
    </xf>
    <xf numFmtId="168" fontId="30" fillId="0" borderId="0" xfId="3" applyFont="1" applyBorder="1" applyAlignment="1">
      <alignment horizontal="right" vertical="center"/>
    </xf>
    <xf numFmtId="168" fontId="30" fillId="0" borderId="39" xfId="3" applyNumberFormat="1" applyFont="1" applyFill="1" applyBorder="1" applyAlignment="1">
      <alignment horizontal="left" vertical="center"/>
    </xf>
    <xf numFmtId="168" fontId="42" fillId="0" borderId="0" xfId="3" applyFont="1" applyFill="1" applyBorder="1" applyAlignment="1">
      <alignment horizontal="center"/>
    </xf>
    <xf numFmtId="0" fontId="0" fillId="0" borderId="0" xfId="0" applyBorder="1"/>
    <xf numFmtId="168" fontId="41" fillId="0" borderId="0" xfId="5" applyFont="1" applyFill="1" applyBorder="1" applyAlignment="1" applyProtection="1">
      <alignment horizontal="left" vertical="center" wrapText="1"/>
      <protection locked="0"/>
    </xf>
    <xf numFmtId="168" fontId="42" fillId="0" borderId="0" xfId="3" applyFont="1" applyFill="1" applyBorder="1" applyAlignment="1">
      <alignment horizontal="center"/>
    </xf>
    <xf numFmtId="170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8" fontId="32" fillId="0" borderId="0" xfId="1" applyFont="1" applyAlignment="1"/>
    <xf numFmtId="168" fontId="3" fillId="0" borderId="0" xfId="3" applyFont="1" applyAlignment="1"/>
    <xf numFmtId="168" fontId="30" fillId="0" borderId="0" xfId="3" applyFont="1" applyBorder="1" applyAlignment="1">
      <alignment vertical="center"/>
    </xf>
    <xf numFmtId="168" fontId="30" fillId="0" borderId="32" xfId="3" applyNumberFormat="1" applyFont="1" applyFill="1" applyBorder="1" applyAlignment="1">
      <alignment vertical="center"/>
    </xf>
    <xf numFmtId="168" fontId="2" fillId="0" borderId="1" xfId="1" applyFont="1" applyFill="1" applyBorder="1" applyAlignment="1"/>
    <xf numFmtId="168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72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4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8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8" fontId="19" fillId="0" borderId="43" xfId="5" applyFont="1" applyBorder="1" applyAlignment="1">
      <alignment vertical="center"/>
    </xf>
    <xf numFmtId="168" fontId="19" fillId="0" borderId="2" xfId="5" applyFont="1" applyBorder="1" applyAlignment="1">
      <alignment vertical="center"/>
    </xf>
    <xf numFmtId="0" fontId="0" fillId="0" borderId="43" xfId="0" applyBorder="1"/>
    <xf numFmtId="168" fontId="20" fillId="0" borderId="0" xfId="5" applyFont="1" applyAlignment="1">
      <alignment vertical="center"/>
    </xf>
    <xf numFmtId="168" fontId="20" fillId="0" borderId="2" xfId="5" applyFont="1" applyBorder="1" applyAlignment="1">
      <alignment vertical="center"/>
    </xf>
    <xf numFmtId="168" fontId="17" fillId="0" borderId="43" xfId="5" applyFont="1" applyBorder="1" applyAlignment="1">
      <alignment vertical="center"/>
    </xf>
    <xf numFmtId="168" fontId="17" fillId="0" borderId="2" xfId="5" applyFont="1" applyBorder="1" applyAlignment="1">
      <alignment vertical="center"/>
    </xf>
    <xf numFmtId="168" fontId="20" fillId="0" borderId="12" xfId="5" applyFont="1" applyBorder="1" applyAlignment="1">
      <alignment vertical="center"/>
    </xf>
    <xf numFmtId="168" fontId="20" fillId="0" borderId="12" xfId="5" applyFont="1" applyBorder="1" applyAlignment="1">
      <alignment horizontal="center" vertical="center"/>
    </xf>
    <xf numFmtId="168" fontId="20" fillId="0" borderId="44" xfId="5" applyFont="1" applyBorder="1" applyAlignment="1">
      <alignment vertical="center"/>
    </xf>
    <xf numFmtId="0" fontId="0" fillId="0" borderId="45" xfId="0" applyBorder="1"/>
    <xf numFmtId="168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8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165" fontId="32" fillId="0" borderId="0" xfId="1" applyNumberFormat="1" applyFont="1"/>
    <xf numFmtId="165" fontId="35" fillId="0" borderId="0" xfId="1" applyNumberFormat="1" applyFont="1" applyAlignment="1">
      <alignment horizontal="center"/>
    </xf>
    <xf numFmtId="165" fontId="35" fillId="0" borderId="0" xfId="1" applyNumberFormat="1" applyFont="1" applyAlignment="1"/>
    <xf numFmtId="165" fontId="3" fillId="0" borderId="0" xfId="3" applyNumberFormat="1" applyFont="1" applyAlignment="1">
      <alignment horizontal="left"/>
    </xf>
    <xf numFmtId="165" fontId="30" fillId="0" borderId="0" xfId="3" applyNumberFormat="1" applyFont="1" applyBorder="1" applyAlignment="1">
      <alignment horizontal="left"/>
    </xf>
    <xf numFmtId="165" fontId="30" fillId="0" borderId="32" xfId="3" applyNumberFormat="1" applyFont="1" applyFill="1" applyBorder="1" applyAlignment="1">
      <alignment horizontal="left"/>
    </xf>
    <xf numFmtId="165" fontId="2" fillId="0" borderId="1" xfId="1" applyNumberFormat="1" applyFont="1" applyFill="1" applyBorder="1"/>
    <xf numFmtId="165" fontId="4" fillId="0" borderId="0" xfId="1" applyNumberFormat="1" applyFont="1" applyFill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8" fontId="42" fillId="0" borderId="0" xfId="3" applyFont="1" applyFill="1" applyBorder="1" applyAlignment="1">
      <alignment horizontal="right"/>
    </xf>
    <xf numFmtId="168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71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164" fontId="0" fillId="0" borderId="0" xfId="9" applyNumberFormat="1" applyFont="1"/>
    <xf numFmtId="173" fontId="0" fillId="0" borderId="0" xfId="0" applyNumberFormat="1" applyAlignment="1">
      <alignment horizontal="left"/>
    </xf>
    <xf numFmtId="165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165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8" fontId="25" fillId="0" borderId="0" xfId="3" quotePrefix="1" applyFont="1" applyBorder="1" applyAlignment="1">
      <alignment vertical="top"/>
    </xf>
    <xf numFmtId="168" fontId="25" fillId="0" borderId="43" xfId="3" quotePrefix="1" applyFont="1" applyBorder="1" applyAlignment="1">
      <alignment vertical="top" wrapText="1"/>
    </xf>
    <xf numFmtId="168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8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71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8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8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8" fontId="18" fillId="2" borderId="12" xfId="5" applyFont="1" applyFill="1" applyBorder="1" applyAlignment="1">
      <alignment vertical="center"/>
    </xf>
    <xf numFmtId="173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8" fontId="32" fillId="0" borderId="0" xfId="1" applyFont="1" applyAlignment="1">
      <alignment horizontal="left"/>
    </xf>
    <xf numFmtId="168" fontId="2" fillId="0" borderId="1" xfId="1" applyFont="1" applyFill="1" applyBorder="1" applyAlignment="1">
      <alignment horizontal="left"/>
    </xf>
    <xf numFmtId="168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8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73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165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5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8" fontId="47" fillId="0" borderId="0" xfId="1" applyFont="1"/>
    <xf numFmtId="49" fontId="0" fillId="0" borderId="0" xfId="0" applyNumberFormat="1"/>
    <xf numFmtId="0" fontId="24" fillId="0" borderId="0" xfId="6" applyNumberFormat="1"/>
    <xf numFmtId="168" fontId="31" fillId="0" borderId="0" xfId="3" applyFont="1" applyFill="1" applyBorder="1" applyAlignment="1">
      <alignment horizontal="center"/>
    </xf>
    <xf numFmtId="168" fontId="25" fillId="0" borderId="0" xfId="3" applyFont="1" applyBorder="1" applyAlignment="1">
      <alignment horizontal="left" vertical="top" wrapText="1"/>
    </xf>
    <xf numFmtId="169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165" fontId="4" fillId="8" borderId="0" xfId="1" applyNumberFormat="1" applyFont="1" applyFill="1" applyBorder="1" applyAlignment="1">
      <alignment horizontal="right"/>
    </xf>
    <xf numFmtId="165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8" fontId="32" fillId="10" borderId="0" xfId="1" applyFont="1" applyFill="1" applyAlignment="1">
      <alignment horizontal="right"/>
    </xf>
    <xf numFmtId="165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8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165" fontId="4" fillId="8" borderId="1" xfId="1" applyNumberFormat="1" applyFont="1" applyFill="1" applyBorder="1" applyAlignment="1">
      <alignment horizontal="right" wrapText="1"/>
    </xf>
    <xf numFmtId="165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6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71" fontId="40" fillId="0" borderId="15" xfId="10" applyNumberFormat="1" applyFont="1" applyFill="1" applyBorder="1" applyAlignment="1">
      <alignment horizontal="right"/>
    </xf>
    <xf numFmtId="171" fontId="40" fillId="0" borderId="15" xfId="2" applyNumberFormat="1" applyFont="1" applyFill="1" applyBorder="1" applyAlignment="1">
      <alignment horizontal="right"/>
    </xf>
    <xf numFmtId="168" fontId="25" fillId="0" borderId="0" xfId="3" applyFont="1" applyBorder="1" applyAlignment="1">
      <alignment horizontal="left" vertical="top"/>
    </xf>
    <xf numFmtId="169" fontId="4" fillId="0" borderId="0" xfId="1" applyNumberFormat="1" applyFont="1" applyFill="1" applyBorder="1" applyAlignment="1">
      <alignment horizontal="center"/>
    </xf>
    <xf numFmtId="169" fontId="4" fillId="0" borderId="42" xfId="1" applyNumberFormat="1" applyFont="1" applyFill="1" applyBorder="1" applyAlignment="1">
      <alignment horizontal="center"/>
    </xf>
    <xf numFmtId="171" fontId="43" fillId="0" borderId="10" xfId="3" applyNumberFormat="1" applyFont="1" applyFill="1" applyBorder="1" applyAlignment="1">
      <alignment horizontal="right"/>
    </xf>
    <xf numFmtId="171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8" fontId="30" fillId="2" borderId="4" xfId="3" applyFont="1" applyFill="1" applyBorder="1" applyAlignment="1">
      <alignment horizontal="left"/>
    </xf>
    <xf numFmtId="168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applyNumberFormat="1" applyFont="1" applyFill="1" applyBorder="1" applyAlignment="1">
      <alignment horizontal="right" wrapText="1"/>
    </xf>
    <xf numFmtId="0" fontId="50" fillId="13" borderId="10" xfId="0" applyFont="1" applyFill="1" applyBorder="1" applyAlignment="1">
      <alignment horizontal="left" vertical="center" wrapText="1"/>
    </xf>
    <xf numFmtId="168" fontId="41" fillId="0" borderId="0" xfId="5" applyFont="1" applyFill="1" applyBorder="1" applyAlignment="1" applyProtection="1">
      <alignment horizontal="left" vertical="center" wrapText="1"/>
      <protection locked="0"/>
    </xf>
    <xf numFmtId="168" fontId="18" fillId="0" borderId="0" xfId="4" applyFont="1" applyFill="1" applyAlignment="1">
      <alignment horizontal="left" wrapText="1"/>
    </xf>
    <xf numFmtId="168" fontId="28" fillId="5" borderId="6" xfId="5" applyFont="1" applyFill="1" applyBorder="1" applyAlignment="1">
      <alignment horizontal="center" vertical="center"/>
    </xf>
    <xf numFmtId="168" fontId="28" fillId="5" borderId="5" xfId="5" applyFont="1" applyFill="1" applyBorder="1" applyAlignment="1">
      <alignment horizontal="center" vertical="center"/>
    </xf>
    <xf numFmtId="168" fontId="28" fillId="5" borderId="7" xfId="5" applyFont="1" applyFill="1" applyBorder="1" applyAlignment="1">
      <alignment horizontal="center" vertical="center"/>
    </xf>
    <xf numFmtId="168" fontId="16" fillId="0" borderId="0" xfId="4" applyFont="1" applyBorder="1" applyAlignment="1">
      <alignment horizontal="center"/>
    </xf>
    <xf numFmtId="168" fontId="12" fillId="0" borderId="0" xfId="4" applyFont="1" applyBorder="1" applyAlignment="1">
      <alignment horizontal="center"/>
    </xf>
    <xf numFmtId="168" fontId="20" fillId="0" borderId="13" xfId="5" applyFont="1" applyBorder="1" applyAlignment="1">
      <alignment horizontal="center" vertical="center"/>
    </xf>
    <xf numFmtId="168" fontId="20" fillId="0" borderId="0" xfId="5" applyFont="1" applyBorder="1" applyAlignment="1">
      <alignment horizontal="center" vertical="center"/>
    </xf>
    <xf numFmtId="168" fontId="20" fillId="0" borderId="13" xfId="5" applyFont="1" applyBorder="1" applyAlignment="1">
      <alignment horizontal="left" vertical="center"/>
    </xf>
    <xf numFmtId="168" fontId="31" fillId="0" borderId="0" xfId="3" applyFont="1" applyFill="1" applyBorder="1" applyAlignment="1">
      <alignment horizontal="center"/>
    </xf>
    <xf numFmtId="168" fontId="36" fillId="0" borderId="38" xfId="3" applyFont="1" applyBorder="1" applyAlignment="1">
      <alignment horizontal="center" wrapText="1"/>
    </xf>
    <xf numFmtId="168" fontId="36" fillId="0" borderId="0" xfId="3" applyFont="1" applyBorder="1" applyAlignment="1">
      <alignment horizontal="center" wrapText="1"/>
    </xf>
    <xf numFmtId="168" fontId="36" fillId="0" borderId="35" xfId="3" applyFont="1" applyBorder="1" applyAlignment="1">
      <alignment horizontal="center" wrapText="1"/>
    </xf>
    <xf numFmtId="168" fontId="49" fillId="0" borderId="40" xfId="3" applyFont="1" applyBorder="1" applyAlignment="1">
      <alignment horizontal="center"/>
    </xf>
    <xf numFmtId="168" fontId="49" fillId="0" borderId="41" xfId="3" applyFont="1" applyBorder="1" applyAlignment="1">
      <alignment horizontal="center"/>
    </xf>
    <xf numFmtId="168" fontId="49" fillId="0" borderId="42" xfId="3" applyFont="1" applyBorder="1" applyAlignment="1">
      <alignment horizontal="center"/>
    </xf>
    <xf numFmtId="168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8" fontId="33" fillId="0" borderId="0" xfId="1" applyFont="1" applyBorder="1" applyAlignment="1">
      <alignment horizontal="center"/>
    </xf>
    <xf numFmtId="168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-clv1\Ndata\00_REG_ASSESSMENTS-DATACALLS\COVID_19_CA_DATA_CALL\NAIC%20Group%20457%20Argo%20Group%20v2%20-%20Covid19RptFormsMay1420Fin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A2" t="str">
            <v>PPA</v>
          </cell>
        </row>
        <row r="3">
          <cell r="A3" t="str">
            <v>CMA</v>
          </cell>
        </row>
        <row r="4">
          <cell r="A4" t="str">
            <v>WC</v>
          </cell>
        </row>
        <row r="5">
          <cell r="A5" t="str">
            <v>CMP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yount@argogroupus.com" TargetMode="External"/><Relationship Id="rId1" Type="http://schemas.openxmlformats.org/officeDocument/2006/relationships/hyperlink" Target="mailto:Toby.Mills@argo-glob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31" workbookViewId="0">
      <selection activeCell="I38" sqref="I38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20" x14ac:dyDescent="0.4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3" t="s">
        <v>352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/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457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279</v>
      </c>
      <c r="J20" s="125"/>
      <c r="K20" s="25"/>
      <c r="L20" s="154">
        <v>78246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374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6" t="s">
        <v>38</v>
      </c>
      <c r="J36" s="356"/>
      <c r="K36" s="178"/>
      <c r="L36" s="356" t="s">
        <v>39</v>
      </c>
      <c r="M36" s="356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44" t="s">
        <v>358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9" t="s">
        <v>351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5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90A6828-1F70-44C2-A3AE-10BA68646B2C}"/>
    <hyperlink ref="I46" r:id="rId2" xr:uid="{CB7580D4-9713-4B5E-96DF-4148A2968DF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2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Argo Group US, Inc.</v>
      </c>
      <c r="F4" s="342"/>
      <c r="G4" s="115"/>
      <c r="H4" s="115"/>
      <c r="I4" s="115"/>
      <c r="J4" s="116"/>
      <c r="L4" s="76" t="s">
        <v>55</v>
      </c>
      <c r="M4" s="164">
        <f>'Cover Page'!L9</f>
        <v>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Argo Group US,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457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5"/>
      <c r="F19" s="366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7"/>
      <c r="F20" s="368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9"/>
      <c r="F37" s="370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1"/>
      <c r="F38" s="372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7" t="s">
        <v>185</v>
      </c>
      <c r="V41" s="357"/>
      <c r="W41" s="357"/>
      <c r="X41" s="357"/>
      <c r="Y41" s="357"/>
      <c r="Z41" s="357"/>
      <c r="AA41" s="35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7" t="s">
        <v>301</v>
      </c>
      <c r="H42" s="357"/>
      <c r="I42" s="357"/>
      <c r="J42" s="357"/>
      <c r="K42" s="357"/>
      <c r="L42" s="357"/>
      <c r="M42" s="357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7" t="s">
        <v>185</v>
      </c>
      <c r="V51" s="357"/>
      <c r="W51" s="357"/>
      <c r="X51" s="357"/>
      <c r="Y51" s="357"/>
      <c r="Z51" s="357"/>
      <c r="AA51" s="35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7" t="s">
        <v>301</v>
      </c>
      <c r="H53" s="357"/>
      <c r="I53" s="357"/>
      <c r="J53" s="357"/>
      <c r="K53" s="357"/>
      <c r="L53" s="357"/>
      <c r="M53" s="357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7" t="s">
        <v>301</v>
      </c>
      <c r="H65" s="357"/>
      <c r="I65" s="357"/>
      <c r="J65" s="357"/>
      <c r="K65" s="357"/>
      <c r="L65" s="357"/>
      <c r="M65" s="357"/>
      <c r="N65" s="142"/>
      <c r="O65" s="142"/>
      <c r="P65" s="142"/>
      <c r="Q65" s="142"/>
      <c r="R65" s="142"/>
      <c r="S65" s="142"/>
      <c r="T65" s="142"/>
      <c r="U65" s="357" t="s">
        <v>185</v>
      </c>
      <c r="V65" s="357"/>
      <c r="W65" s="357"/>
      <c r="X65" s="357"/>
      <c r="Y65" s="357"/>
      <c r="Z65" s="357"/>
      <c r="AA65" s="35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7" t="s">
        <v>185</v>
      </c>
      <c r="V75" s="357"/>
      <c r="W75" s="357"/>
      <c r="X75" s="357"/>
      <c r="Y75" s="357"/>
      <c r="Z75" s="357"/>
      <c r="AA75" s="35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7" t="s">
        <v>301</v>
      </c>
      <c r="H79" s="357"/>
      <c r="I79" s="357"/>
      <c r="J79" s="357"/>
      <c r="K79" s="357"/>
      <c r="L79" s="357"/>
      <c r="M79" s="357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1" workbookViewId="0">
      <selection activeCell="P29" sqref="P29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5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Argo Group US,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Argo Group US,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457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3" t="s">
        <v>363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4"/>
    </row>
    <row r="15" spans="1:14" x14ac:dyDescent="0.35">
      <c r="A15" s="262"/>
      <c r="B15" s="264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4"/>
    </row>
    <row r="16" spans="1:14" x14ac:dyDescent="0.35">
      <c r="A16" s="262"/>
      <c r="B16" s="264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4"/>
    </row>
    <row r="17" spans="1:14" x14ac:dyDescent="0.35">
      <c r="A17" s="262"/>
      <c r="B17" s="264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4"/>
    </row>
    <row r="18" spans="1:14" x14ac:dyDescent="0.35">
      <c r="A18" s="262"/>
      <c r="B18" s="264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4"/>
    </row>
    <row r="19" spans="1:14" x14ac:dyDescent="0.35">
      <c r="A19" s="262"/>
      <c r="B19" s="264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4"/>
    </row>
    <row r="20" spans="1:14" x14ac:dyDescent="0.35">
      <c r="A20" s="262"/>
      <c r="B20" s="264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4"/>
    </row>
    <row r="21" spans="1:14" x14ac:dyDescent="0.35">
      <c r="A21" s="262"/>
      <c r="B21" s="264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4"/>
    </row>
    <row r="22" spans="1:14" x14ac:dyDescent="0.35">
      <c r="A22" s="262"/>
      <c r="B22" s="264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4"/>
    </row>
    <row r="23" spans="1:14" x14ac:dyDescent="0.35">
      <c r="A23" s="262"/>
      <c r="B23" s="264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3"/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4"/>
    </row>
    <row r="34" spans="1:14" x14ac:dyDescent="0.35">
      <c r="A34" s="262"/>
      <c r="B34" s="263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4"/>
    </row>
    <row r="35" spans="1:14" x14ac:dyDescent="0.35">
      <c r="A35" s="262"/>
      <c r="B35" s="263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4"/>
    </row>
    <row r="36" spans="1:14" x14ac:dyDescent="0.35">
      <c r="A36" s="262"/>
      <c r="B36" s="263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4"/>
    </row>
    <row r="37" spans="1:14" x14ac:dyDescent="0.35">
      <c r="A37" s="262"/>
      <c r="B37" s="263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4"/>
    </row>
    <row r="38" spans="1:14" x14ac:dyDescent="0.35">
      <c r="A38" s="262"/>
      <c r="B38" s="263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4"/>
    </row>
    <row r="39" spans="1:14" x14ac:dyDescent="0.35">
      <c r="A39" s="262"/>
      <c r="B39" s="263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4"/>
    </row>
    <row r="40" spans="1:14" x14ac:dyDescent="0.35">
      <c r="A40" s="262"/>
      <c r="B40" s="263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4"/>
    </row>
    <row r="41" spans="1:14" x14ac:dyDescent="0.35">
      <c r="A41" s="262"/>
      <c r="B41" s="263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4"/>
    </row>
    <row r="42" spans="1:14" x14ac:dyDescent="0.35">
      <c r="A42" s="262"/>
      <c r="B42" s="263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4"/>
    </row>
    <row r="43" spans="1:14" x14ac:dyDescent="0.35">
      <c r="A43" s="262"/>
      <c r="B43" s="263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4"/>
    </row>
    <row r="44" spans="1:14" x14ac:dyDescent="0.35">
      <c r="A44" s="262"/>
      <c r="B44" s="263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4"/>
    </row>
    <row r="45" spans="1:14" x14ac:dyDescent="0.35">
      <c r="A45" s="262"/>
      <c r="B45" s="263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4"/>
    </row>
    <row r="46" spans="1:14" x14ac:dyDescent="0.35">
      <c r="A46" s="262"/>
      <c r="B46" s="263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4"/>
    </row>
    <row r="47" spans="1:14" x14ac:dyDescent="0.35">
      <c r="A47" s="262"/>
      <c r="B47" s="263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4"/>
    </row>
    <row r="48" spans="1:14" x14ac:dyDescent="0.35">
      <c r="A48" s="262"/>
      <c r="B48" s="263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4"/>
    </row>
    <row r="49" spans="1:14" x14ac:dyDescent="0.35">
      <c r="A49" s="262"/>
      <c r="B49" s="263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4"/>
    </row>
    <row r="50" spans="1:14" x14ac:dyDescent="0.35">
      <c r="A50" s="262"/>
      <c r="B50" s="263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4"/>
    </row>
    <row r="51" spans="1:14" x14ac:dyDescent="0.35">
      <c r="A51" s="262"/>
      <c r="B51" s="263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4"/>
    </row>
    <row r="52" spans="1:14" x14ac:dyDescent="0.35">
      <c r="A52" s="262"/>
      <c r="B52" s="263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4"/>
    </row>
    <row r="53" spans="1:14" x14ac:dyDescent="0.35">
      <c r="A53" s="262"/>
      <c r="B53" s="263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4"/>
    </row>
    <row r="54" spans="1:14" x14ac:dyDescent="0.35">
      <c r="A54" s="262"/>
      <c r="B54" s="263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4"/>
    </row>
    <row r="55" spans="1:14" x14ac:dyDescent="0.35">
      <c r="A55" s="262"/>
      <c r="B55" s="263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4"/>
    </row>
    <row r="56" spans="1:14" x14ac:dyDescent="0.35">
      <c r="A56" s="262"/>
      <c r="B56" s="263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4"/>
    </row>
    <row r="57" spans="1:14" x14ac:dyDescent="0.35">
      <c r="A57" s="262"/>
      <c r="B57" s="263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4"/>
    </row>
    <row r="58" spans="1:14" x14ac:dyDescent="0.35">
      <c r="A58" s="262"/>
      <c r="B58" s="263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4"/>
    </row>
    <row r="59" spans="1:14" x14ac:dyDescent="0.35">
      <c r="A59" s="262"/>
      <c r="B59" s="263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4"/>
    </row>
    <row r="60" spans="1:14" x14ac:dyDescent="0.35">
      <c r="A60" s="262"/>
      <c r="B60" s="263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4"/>
    </row>
    <row r="61" spans="1:14" x14ac:dyDescent="0.35">
      <c r="A61" s="262"/>
      <c r="B61" s="263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4"/>
    </row>
    <row r="62" spans="1:14" x14ac:dyDescent="0.35">
      <c r="A62" s="262"/>
      <c r="B62" s="263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19" sqref="B19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22.26953125" style="130" customWidth="1"/>
    <col min="4" max="4" width="18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70"/>
      <c r="O1" s="70"/>
      <c r="P1" s="70"/>
      <c r="Q1" s="71"/>
      <c r="R1" s="71"/>
    </row>
    <row r="2" spans="1:21" ht="26.25" customHeight="1" x14ac:dyDescent="0.5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Argo Group US,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0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Argo Group US,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457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30" customHeight="1" x14ac:dyDescent="0.3">
      <c r="A17" s="327">
        <v>19801</v>
      </c>
      <c r="B17" s="324" t="s">
        <v>81</v>
      </c>
      <c r="C17" s="324"/>
      <c r="D17" s="345" t="s">
        <v>364</v>
      </c>
      <c r="E17" s="324" t="s">
        <v>348</v>
      </c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WC</v>
      </c>
    </row>
    <row r="18" spans="1:15" s="301" customFormat="1" ht="30" customHeight="1" x14ac:dyDescent="0.3">
      <c r="A18" s="327">
        <v>19828</v>
      </c>
      <c r="B18" s="324" t="s">
        <v>81</v>
      </c>
      <c r="C18" s="324"/>
      <c r="D18" s="345" t="s">
        <v>364</v>
      </c>
      <c r="E18" s="324" t="s">
        <v>348</v>
      </c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0">IF(OR(B18="PPA", B18="CMP",B18="CML",B18="CMA",B18="WC",B18="MED"),B18,"ASLine")</f>
        <v>WC</v>
      </c>
    </row>
    <row r="19" spans="1:15" s="301" customFormat="1" ht="30" customHeight="1" x14ac:dyDescent="0.3">
      <c r="A19" s="327">
        <v>19801</v>
      </c>
      <c r="B19" s="324" t="s">
        <v>81</v>
      </c>
      <c r="C19" s="324"/>
      <c r="D19" s="345" t="s">
        <v>364</v>
      </c>
      <c r="E19" s="324" t="s">
        <v>349</v>
      </c>
      <c r="F19" s="329"/>
      <c r="G19" s="330"/>
      <c r="H19" s="331"/>
      <c r="I19" s="331"/>
      <c r="J19" s="331"/>
      <c r="K19" s="329"/>
      <c r="L19" s="328"/>
      <c r="M19" s="328"/>
      <c r="O19" s="301" t="str">
        <f t="shared" si="0"/>
        <v>WC</v>
      </c>
    </row>
    <row r="20" spans="1:15" s="301" customFormat="1" ht="30" customHeight="1" x14ac:dyDescent="0.3">
      <c r="A20" s="327">
        <v>19828</v>
      </c>
      <c r="B20" s="324" t="s">
        <v>81</v>
      </c>
      <c r="C20" s="324"/>
      <c r="D20" s="345" t="s">
        <v>364</v>
      </c>
      <c r="E20" s="324" t="s">
        <v>349</v>
      </c>
      <c r="F20" s="329"/>
      <c r="G20" s="330"/>
      <c r="H20" s="331"/>
      <c r="I20" s="331"/>
      <c r="J20" s="331"/>
      <c r="K20" s="329"/>
      <c r="L20" s="328"/>
      <c r="M20" s="328"/>
      <c r="O20" s="301" t="str">
        <f t="shared" si="0"/>
        <v>WC</v>
      </c>
    </row>
    <row r="21" spans="1:15" s="301" customFormat="1" ht="30" customHeight="1" x14ac:dyDescent="0.3">
      <c r="A21" s="327">
        <v>19801</v>
      </c>
      <c r="B21" s="324" t="s">
        <v>81</v>
      </c>
      <c r="C21" s="324"/>
      <c r="D21" s="345" t="s">
        <v>364</v>
      </c>
      <c r="E21" s="324" t="s">
        <v>350</v>
      </c>
      <c r="F21" s="329"/>
      <c r="G21" s="330"/>
      <c r="H21" s="331"/>
      <c r="I21" s="331"/>
      <c r="J21" s="331"/>
      <c r="K21" s="329"/>
      <c r="L21" s="328"/>
      <c r="M21" s="328"/>
      <c r="O21" s="301" t="str">
        <f t="shared" si="0"/>
        <v>WC</v>
      </c>
    </row>
    <row r="22" spans="1:15" s="301" customFormat="1" ht="30" customHeight="1" x14ac:dyDescent="0.3">
      <c r="A22" s="327">
        <v>19828</v>
      </c>
      <c r="B22" s="324" t="s">
        <v>81</v>
      </c>
      <c r="C22" s="324"/>
      <c r="D22" s="345" t="s">
        <v>364</v>
      </c>
      <c r="E22" s="324" t="s">
        <v>350</v>
      </c>
      <c r="F22" s="329"/>
      <c r="G22" s="330"/>
      <c r="H22" s="331"/>
      <c r="I22" s="331"/>
      <c r="J22" s="331"/>
      <c r="K22" s="329"/>
      <c r="L22" s="328"/>
      <c r="M22" s="328"/>
      <c r="O22" s="301" t="str">
        <f t="shared" si="0"/>
        <v>WC</v>
      </c>
    </row>
    <row r="23" spans="1:15" s="301" customFormat="1" ht="30" customHeight="1" x14ac:dyDescent="0.3">
      <c r="A23" s="327">
        <v>19801</v>
      </c>
      <c r="B23" s="324" t="s">
        <v>81</v>
      </c>
      <c r="C23" s="324"/>
      <c r="D23" s="345" t="s">
        <v>364</v>
      </c>
      <c r="E23" s="324" t="s">
        <v>233</v>
      </c>
      <c r="F23" s="329"/>
      <c r="G23" s="330"/>
      <c r="H23" s="331"/>
      <c r="I23" s="331"/>
      <c r="J23" s="331"/>
      <c r="K23" s="329"/>
      <c r="L23" s="328"/>
      <c r="M23" s="328"/>
      <c r="O23" s="301" t="str">
        <f t="shared" si="0"/>
        <v>WC</v>
      </c>
    </row>
    <row r="24" spans="1:15" s="301" customFormat="1" ht="30" customHeight="1" x14ac:dyDescent="0.3">
      <c r="A24" s="327">
        <v>19828</v>
      </c>
      <c r="B24" s="324" t="s">
        <v>81</v>
      </c>
      <c r="C24" s="324"/>
      <c r="D24" s="345" t="s">
        <v>364</v>
      </c>
      <c r="E24" s="324" t="s">
        <v>233</v>
      </c>
      <c r="F24" s="329"/>
      <c r="G24" s="330"/>
      <c r="H24" s="331"/>
      <c r="I24" s="331"/>
      <c r="J24" s="331"/>
      <c r="K24" s="329"/>
      <c r="L24" s="328"/>
      <c r="M24" s="328"/>
      <c r="O24" s="301" t="str">
        <f t="shared" si="0"/>
        <v>WC</v>
      </c>
    </row>
    <row r="25" spans="1:15" s="301" customFormat="1" ht="16.5" customHeight="1" x14ac:dyDescent="0.3">
      <c r="A25" s="327">
        <v>19801</v>
      </c>
      <c r="B25" s="324" t="s">
        <v>82</v>
      </c>
      <c r="C25" s="324" t="s">
        <v>365</v>
      </c>
      <c r="D25" s="346" t="s">
        <v>366</v>
      </c>
      <c r="E25" s="324" t="s">
        <v>348</v>
      </c>
      <c r="F25" s="329"/>
      <c r="G25" s="330"/>
      <c r="H25" s="331"/>
      <c r="I25" s="331"/>
      <c r="J25" s="331"/>
      <c r="K25" s="329"/>
      <c r="L25" s="328"/>
      <c r="M25" s="328"/>
      <c r="O25" s="301" t="str">
        <f t="shared" si="0"/>
        <v>CMP</v>
      </c>
    </row>
    <row r="26" spans="1:15" s="301" customFormat="1" ht="16.5" customHeight="1" x14ac:dyDescent="0.3">
      <c r="A26" s="327">
        <v>19801</v>
      </c>
      <c r="B26" s="324" t="s">
        <v>229</v>
      </c>
      <c r="C26" s="324" t="s">
        <v>365</v>
      </c>
      <c r="D26" s="346" t="s">
        <v>367</v>
      </c>
      <c r="E26" s="324" t="s">
        <v>348</v>
      </c>
      <c r="F26" s="329"/>
      <c r="G26" s="330"/>
      <c r="H26" s="331"/>
      <c r="I26" s="331"/>
      <c r="J26" s="331"/>
      <c r="K26" s="329"/>
      <c r="L26" s="328"/>
      <c r="M26" s="328"/>
      <c r="O26" s="301" t="str">
        <f t="shared" si="0"/>
        <v>CMA</v>
      </c>
    </row>
    <row r="27" spans="1:15" s="301" customFormat="1" ht="16.5" customHeight="1" x14ac:dyDescent="0.3">
      <c r="A27" s="327">
        <v>19801</v>
      </c>
      <c r="B27" s="324" t="s">
        <v>82</v>
      </c>
      <c r="C27" s="324" t="s">
        <v>365</v>
      </c>
      <c r="D27" s="346" t="s">
        <v>366</v>
      </c>
      <c r="E27" s="324" t="s">
        <v>349</v>
      </c>
      <c r="F27" s="329"/>
      <c r="G27" s="330"/>
      <c r="H27" s="331"/>
      <c r="I27" s="331"/>
      <c r="J27" s="331"/>
      <c r="K27" s="329"/>
      <c r="L27" s="328"/>
      <c r="M27" s="328"/>
      <c r="O27" s="301" t="str">
        <f t="shared" si="0"/>
        <v>CMP</v>
      </c>
    </row>
    <row r="28" spans="1:15" s="301" customFormat="1" ht="16.5" customHeight="1" x14ac:dyDescent="0.3">
      <c r="A28" s="327">
        <v>19801</v>
      </c>
      <c r="B28" s="324" t="s">
        <v>229</v>
      </c>
      <c r="C28" s="324" t="s">
        <v>365</v>
      </c>
      <c r="D28" s="346" t="s">
        <v>367</v>
      </c>
      <c r="E28" s="324" t="s">
        <v>349</v>
      </c>
      <c r="F28" s="329"/>
      <c r="G28" s="330"/>
      <c r="H28" s="331"/>
      <c r="I28" s="331"/>
      <c r="J28" s="331"/>
      <c r="K28" s="329"/>
      <c r="L28" s="328"/>
      <c r="M28" s="328"/>
      <c r="O28" s="301" t="str">
        <f t="shared" si="0"/>
        <v>CMA</v>
      </c>
    </row>
    <row r="29" spans="1:15" s="301" customFormat="1" ht="16.5" customHeight="1" x14ac:dyDescent="0.3">
      <c r="A29" s="327">
        <v>19801</v>
      </c>
      <c r="B29" s="324" t="s">
        <v>82</v>
      </c>
      <c r="C29" s="324" t="s">
        <v>365</v>
      </c>
      <c r="D29" s="346" t="s">
        <v>366</v>
      </c>
      <c r="E29" s="324" t="s">
        <v>350</v>
      </c>
      <c r="F29" s="329"/>
      <c r="G29" s="330"/>
      <c r="H29" s="331"/>
      <c r="I29" s="331"/>
      <c r="J29" s="331"/>
      <c r="K29" s="329"/>
      <c r="L29" s="328"/>
      <c r="M29" s="328"/>
      <c r="O29" s="301" t="str">
        <f t="shared" si="0"/>
        <v>CMP</v>
      </c>
    </row>
    <row r="30" spans="1:15" s="301" customFormat="1" ht="16.5" customHeight="1" x14ac:dyDescent="0.3">
      <c r="A30" s="327">
        <v>19801</v>
      </c>
      <c r="B30" s="324" t="s">
        <v>229</v>
      </c>
      <c r="C30" s="324" t="s">
        <v>365</v>
      </c>
      <c r="D30" s="346" t="s">
        <v>367</v>
      </c>
      <c r="E30" s="324" t="s">
        <v>350</v>
      </c>
      <c r="F30" s="329"/>
      <c r="G30" s="330"/>
      <c r="H30" s="331"/>
      <c r="I30" s="331"/>
      <c r="J30" s="331"/>
      <c r="K30" s="329"/>
      <c r="L30" s="328"/>
      <c r="M30" s="328"/>
      <c r="O30" s="301" t="str">
        <f t="shared" si="0"/>
        <v>CMA</v>
      </c>
    </row>
    <row r="31" spans="1:15" s="301" customFormat="1" ht="16.5" customHeight="1" x14ac:dyDescent="0.3">
      <c r="A31" s="327">
        <v>19801</v>
      </c>
      <c r="B31" s="324" t="s">
        <v>82</v>
      </c>
      <c r="C31" s="324" t="s">
        <v>365</v>
      </c>
      <c r="D31" s="346" t="s">
        <v>366</v>
      </c>
      <c r="E31" s="324" t="s">
        <v>233</v>
      </c>
      <c r="F31" s="329"/>
      <c r="G31" s="330"/>
      <c r="H31" s="331"/>
      <c r="I31" s="331"/>
      <c r="J31" s="331"/>
      <c r="K31" s="329"/>
      <c r="L31" s="328"/>
      <c r="M31" s="328"/>
      <c r="O31" s="301" t="str">
        <f t="shared" si="0"/>
        <v>CMP</v>
      </c>
    </row>
    <row r="32" spans="1:15" s="301" customFormat="1" ht="16.5" customHeight="1" x14ac:dyDescent="0.3">
      <c r="A32" s="327">
        <v>19801</v>
      </c>
      <c r="B32" s="324" t="s">
        <v>229</v>
      </c>
      <c r="C32" s="324" t="s">
        <v>365</v>
      </c>
      <c r="D32" s="346" t="s">
        <v>367</v>
      </c>
      <c r="E32" s="324" t="s">
        <v>233</v>
      </c>
      <c r="F32" s="329"/>
      <c r="G32" s="330"/>
      <c r="H32" s="331"/>
      <c r="I32" s="331"/>
      <c r="J32" s="331"/>
      <c r="K32" s="329"/>
      <c r="L32" s="328"/>
      <c r="M32" s="328"/>
      <c r="O32" s="301" t="str">
        <f t="shared" si="0"/>
        <v>CMA</v>
      </c>
    </row>
    <row r="33" spans="1:15" s="301" customFormat="1" ht="16.5" customHeight="1" x14ac:dyDescent="0.3">
      <c r="A33" s="327">
        <v>19801</v>
      </c>
      <c r="B33" s="324" t="s">
        <v>231</v>
      </c>
      <c r="C33" s="324" t="s">
        <v>368</v>
      </c>
      <c r="D33" s="345" t="s">
        <v>369</v>
      </c>
      <c r="E33" s="324" t="s">
        <v>348</v>
      </c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CML</v>
      </c>
    </row>
    <row r="34" spans="1:15" s="301" customFormat="1" ht="16.5" customHeight="1" x14ac:dyDescent="0.3">
      <c r="A34" s="327">
        <v>19801</v>
      </c>
      <c r="B34" s="324" t="s">
        <v>231</v>
      </c>
      <c r="C34" s="324" t="s">
        <v>368</v>
      </c>
      <c r="D34" s="345" t="s">
        <v>369</v>
      </c>
      <c r="E34" s="324" t="s">
        <v>349</v>
      </c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CML</v>
      </c>
    </row>
    <row r="35" spans="1:15" s="301" customFormat="1" ht="16.5" customHeight="1" x14ac:dyDescent="0.3">
      <c r="A35" s="327">
        <v>19801</v>
      </c>
      <c r="B35" s="324" t="s">
        <v>231</v>
      </c>
      <c r="C35" s="324" t="s">
        <v>368</v>
      </c>
      <c r="D35" s="345" t="s">
        <v>369</v>
      </c>
      <c r="E35" s="324" t="s">
        <v>350</v>
      </c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CML</v>
      </c>
    </row>
    <row r="36" spans="1:15" s="301" customFormat="1" ht="16.5" customHeight="1" x14ac:dyDescent="0.3">
      <c r="A36" s="327">
        <v>19801</v>
      </c>
      <c r="B36" s="324" t="s">
        <v>231</v>
      </c>
      <c r="C36" s="324" t="s">
        <v>368</v>
      </c>
      <c r="D36" s="345" t="s">
        <v>369</v>
      </c>
      <c r="E36" s="324" t="s">
        <v>233</v>
      </c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CML</v>
      </c>
    </row>
    <row r="37" spans="1:15" s="301" customFormat="1" ht="16.5" customHeight="1" x14ac:dyDescent="0.3">
      <c r="A37" s="327">
        <v>19801</v>
      </c>
      <c r="B37" s="324" t="s">
        <v>82</v>
      </c>
      <c r="C37" s="324" t="s">
        <v>370</v>
      </c>
      <c r="D37" s="346" t="s">
        <v>371</v>
      </c>
      <c r="E37" s="324" t="s">
        <v>348</v>
      </c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CMP</v>
      </c>
    </row>
    <row r="38" spans="1:15" s="301" customFormat="1" ht="16.5" customHeight="1" x14ac:dyDescent="0.3">
      <c r="A38" s="327">
        <v>19801</v>
      </c>
      <c r="B38" s="324" t="s">
        <v>82</v>
      </c>
      <c r="C38" s="324" t="s">
        <v>370</v>
      </c>
      <c r="D38" s="346" t="s">
        <v>371</v>
      </c>
      <c r="E38" s="324" t="s">
        <v>349</v>
      </c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CMP</v>
      </c>
    </row>
    <row r="39" spans="1:15" s="301" customFormat="1" ht="16.5" customHeight="1" x14ac:dyDescent="0.3">
      <c r="A39" s="327">
        <v>19801</v>
      </c>
      <c r="B39" s="324" t="s">
        <v>82</v>
      </c>
      <c r="C39" s="324" t="s">
        <v>370</v>
      </c>
      <c r="D39" s="346" t="s">
        <v>371</v>
      </c>
      <c r="E39" s="324" t="s">
        <v>350</v>
      </c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CMP</v>
      </c>
    </row>
    <row r="40" spans="1:15" s="301" customFormat="1" ht="16.5" customHeight="1" x14ac:dyDescent="0.3">
      <c r="A40" s="327">
        <v>19801</v>
      </c>
      <c r="B40" s="324" t="s">
        <v>82</v>
      </c>
      <c r="C40" s="324" t="s">
        <v>370</v>
      </c>
      <c r="D40" s="346" t="s">
        <v>371</v>
      </c>
      <c r="E40" s="324" t="s">
        <v>233</v>
      </c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CMP</v>
      </c>
    </row>
    <row r="41" spans="1:15" s="301" customFormat="1" ht="16.5" customHeight="1" x14ac:dyDescent="0.3">
      <c r="A41" s="327">
        <v>19801</v>
      </c>
      <c r="B41" s="324" t="s">
        <v>82</v>
      </c>
      <c r="C41" s="324" t="s">
        <v>372</v>
      </c>
      <c r="D41" s="345"/>
      <c r="E41" s="324" t="s">
        <v>348</v>
      </c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CMP</v>
      </c>
    </row>
    <row r="42" spans="1:15" s="301" customFormat="1" ht="16.5" customHeight="1" x14ac:dyDescent="0.3">
      <c r="A42" s="327">
        <v>19801</v>
      </c>
      <c r="B42" s="324" t="s">
        <v>82</v>
      </c>
      <c r="C42" s="324" t="s">
        <v>372</v>
      </c>
      <c r="D42" s="345"/>
      <c r="E42" s="324" t="s">
        <v>349</v>
      </c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CMP</v>
      </c>
    </row>
    <row r="43" spans="1:15" s="301" customFormat="1" ht="16.5" customHeight="1" x14ac:dyDescent="0.3">
      <c r="A43" s="327">
        <v>19801</v>
      </c>
      <c r="B43" s="324" t="s">
        <v>82</v>
      </c>
      <c r="C43" s="324" t="s">
        <v>372</v>
      </c>
      <c r="D43" s="345"/>
      <c r="E43" s="324" t="s">
        <v>350</v>
      </c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CMP</v>
      </c>
    </row>
    <row r="44" spans="1:15" s="301" customFormat="1" ht="16.5" customHeight="1" x14ac:dyDescent="0.3">
      <c r="A44" s="327">
        <v>19801</v>
      </c>
      <c r="B44" s="324" t="s">
        <v>82</v>
      </c>
      <c r="C44" s="324" t="s">
        <v>372</v>
      </c>
      <c r="D44" s="345"/>
      <c r="E44" s="324" t="s">
        <v>233</v>
      </c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CMP</v>
      </c>
    </row>
    <row r="45" spans="1:15" s="301" customFormat="1" ht="16.5" customHeight="1" x14ac:dyDescent="0.3">
      <c r="A45" s="327">
        <v>19860</v>
      </c>
      <c r="B45" s="324" t="s">
        <v>82</v>
      </c>
      <c r="C45" s="324" t="s">
        <v>373</v>
      </c>
      <c r="D45" s="345"/>
      <c r="E45" s="324" t="s">
        <v>348</v>
      </c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CMP</v>
      </c>
    </row>
    <row r="46" spans="1:15" s="301" customFormat="1" ht="16.5" customHeight="1" x14ac:dyDescent="0.3">
      <c r="A46" s="327">
        <v>19860</v>
      </c>
      <c r="B46" s="324" t="s">
        <v>82</v>
      </c>
      <c r="C46" s="324" t="s">
        <v>373</v>
      </c>
      <c r="D46" s="345"/>
      <c r="E46" s="324" t="s">
        <v>349</v>
      </c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CMP</v>
      </c>
    </row>
    <row r="47" spans="1:15" s="301" customFormat="1" ht="16.5" customHeight="1" x14ac:dyDescent="0.3">
      <c r="A47" s="327">
        <v>19860</v>
      </c>
      <c r="B47" s="324" t="s">
        <v>82</v>
      </c>
      <c r="C47" s="324" t="s">
        <v>373</v>
      </c>
      <c r="D47" s="345"/>
      <c r="E47" s="324" t="s">
        <v>350</v>
      </c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CMP</v>
      </c>
    </row>
    <row r="48" spans="1:15" s="301" customFormat="1" ht="16.5" customHeight="1" x14ac:dyDescent="0.3">
      <c r="A48" s="327">
        <v>19860</v>
      </c>
      <c r="B48" s="324" t="s">
        <v>82</v>
      </c>
      <c r="C48" s="324" t="s">
        <v>373</v>
      </c>
      <c r="D48" s="345"/>
      <c r="E48" s="324" t="s">
        <v>233</v>
      </c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CMP</v>
      </c>
    </row>
    <row r="49" spans="1:15" s="301" customFormat="1" ht="16.5" customHeight="1" x14ac:dyDescent="0.3">
      <c r="A49" s="327">
        <v>19860</v>
      </c>
      <c r="B49" s="324" t="s">
        <v>231</v>
      </c>
      <c r="C49" s="324" t="s">
        <v>373</v>
      </c>
      <c r="D49" s="345"/>
      <c r="E49" s="324" t="s">
        <v>348</v>
      </c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CML</v>
      </c>
    </row>
    <row r="50" spans="1:15" s="301" customFormat="1" ht="16.5" customHeight="1" x14ac:dyDescent="0.3">
      <c r="A50" s="327">
        <v>19860</v>
      </c>
      <c r="B50" s="324" t="s">
        <v>231</v>
      </c>
      <c r="C50" s="324" t="s">
        <v>373</v>
      </c>
      <c r="D50" s="345"/>
      <c r="E50" s="324" t="s">
        <v>349</v>
      </c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CML</v>
      </c>
    </row>
    <row r="51" spans="1:15" s="301" customFormat="1" ht="16.5" customHeight="1" x14ac:dyDescent="0.3">
      <c r="A51" s="327">
        <v>19860</v>
      </c>
      <c r="B51" s="324" t="s">
        <v>231</v>
      </c>
      <c r="C51" s="324" t="s">
        <v>373</v>
      </c>
      <c r="D51" s="345"/>
      <c r="E51" s="324" t="s">
        <v>350</v>
      </c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CML</v>
      </c>
    </row>
    <row r="52" spans="1:15" s="301" customFormat="1" ht="16.5" customHeight="1" x14ac:dyDescent="0.3">
      <c r="A52" s="327">
        <v>19860</v>
      </c>
      <c r="B52" s="324" t="s">
        <v>231</v>
      </c>
      <c r="C52" s="324" t="s">
        <v>373</v>
      </c>
      <c r="D52" s="345"/>
      <c r="E52" s="324" t="s">
        <v>233</v>
      </c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CML</v>
      </c>
    </row>
    <row r="53" spans="1:15" s="301" customFormat="1" ht="14" x14ac:dyDescent="0.3">
      <c r="A53" s="327">
        <f t="shared" ref="A53:A62" si="1">$M$5</f>
        <v>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ht="14" x14ac:dyDescent="0.3">
      <c r="A54" s="327">
        <f t="shared" si="1"/>
        <v>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ht="14" x14ac:dyDescent="0.3">
      <c r="A55" s="327">
        <f t="shared" si="1"/>
        <v>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x14ac:dyDescent="0.35">
      <c r="A56" s="327">
        <f t="shared" si="1"/>
        <v>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x14ac:dyDescent="0.35">
      <c r="A57" s="327">
        <f t="shared" si="1"/>
        <v>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x14ac:dyDescent="0.35">
      <c r="A58" s="327">
        <f t="shared" si="1"/>
        <v>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x14ac:dyDescent="0.35">
      <c r="A59" s="327">
        <f t="shared" si="1"/>
        <v>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x14ac:dyDescent="0.35">
      <c r="A60" s="327">
        <f t="shared" si="1"/>
        <v>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x14ac:dyDescent="0.35">
      <c r="A61" s="327">
        <f t="shared" si="1"/>
        <v>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x14ac:dyDescent="0.35">
      <c r="A62" s="327">
        <f t="shared" si="1"/>
        <v>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count="3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53:B62" xr:uid="{00000000-0002-0000-0300-000001000000}">
      <formula1>BulletinLine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2" xr:uid="{20D5B008-BE72-42B1-BC22-90D0B4CB2144}">
      <formula1>June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Argo Group US, Inc.</v>
      </c>
      <c r="B4" s="155">
        <f>'Cover Page'!L9</f>
        <v>0</v>
      </c>
      <c r="C4" s="155" t="str">
        <f>'Cover Page'!B13</f>
        <v>Argo Group US, Inc.</v>
      </c>
      <c r="D4" s="156">
        <f>'Cover Page'!L13</f>
        <v>457</v>
      </c>
      <c r="E4" s="155" t="str">
        <f>'Cover Page'!B17</f>
        <v>P.O.Box 469011</v>
      </c>
      <c r="F4" s="155" t="str">
        <f>'Cover Page'!B20</f>
        <v>San Antonio</v>
      </c>
      <c r="G4" s="155" t="str">
        <f>'Cover Page'!I20</f>
        <v>TX</v>
      </c>
      <c r="H4" s="156">
        <f>'Cover Page'!L20</f>
        <v>78246</v>
      </c>
      <c r="I4" s="155" t="b">
        <v>1</v>
      </c>
      <c r="J4" s="155" t="b">
        <v>0</v>
      </c>
      <c r="K4" s="157">
        <f>'Cover Page'!B32</f>
        <v>44182</v>
      </c>
      <c r="L4" s="177" t="str">
        <f>'Cover Page'!B35</f>
        <v>Toby Mills</v>
      </c>
      <c r="M4" s="177" t="str">
        <f>'Cover Page'!B38</f>
        <v>Group Head of Compliance</v>
      </c>
      <c r="N4" s="225" t="str">
        <f>'Cover Page'!I35</f>
        <v>0044 2030596777</v>
      </c>
      <c r="O4" s="225">
        <f>'Cover Page'!L35</f>
        <v>0</v>
      </c>
      <c r="P4" s="155" t="str">
        <f>'Cover Page'!I38</f>
        <v>Toby.Mills@argo-global.com</v>
      </c>
      <c r="Q4" s="155" t="str">
        <f>'Cover Page'!B42</f>
        <v>Jayne Yount</v>
      </c>
      <c r="R4" s="155" t="str">
        <f>'Cover Page'!B46</f>
        <v>Property-Casualty Statistical Reporting Supervisor</v>
      </c>
      <c r="S4" s="225" t="str">
        <f>'Cover Page'!I42</f>
        <v>309-690-3924</v>
      </c>
      <c r="T4" s="225">
        <f>'Cover Page'!L42</f>
        <v>0</v>
      </c>
      <c r="U4" s="155" t="str">
        <f>'Cover Page'!I46</f>
        <v>jyount@argogroupus.com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refer to the memorandum included with our response on behalf of the following licensed insurance companies operating in the state:
•	Argonaut Insurance Company, NAIC 19801
•	Argonaut Great Central Insurance Company, NAIC 19860
•	Argonaut Midwest Insurance Company, NAIC 19828
•	Colony Specialty Insurance Company, NAIC 36927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Mills, Toby</cp:lastModifiedBy>
  <cp:lastPrinted>2020-05-12T15:41:53Z</cp:lastPrinted>
  <dcterms:created xsi:type="dcterms:W3CDTF">2020-04-14T23:06:16Z</dcterms:created>
  <dcterms:modified xsi:type="dcterms:W3CDTF">2020-12-22T08:30:49Z</dcterms:modified>
</cp:coreProperties>
</file>