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4BF936E5-FE4E-4F78-8EE3-168F37725BDF}"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<sst xmlns="http://schemas.openxmlformats.org/spreadsheetml/2006/main" count="535" uniqueCount="376">
  <si>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</si>
  <si>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</si>
  <si>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</si>
  <si>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</si>
  <si>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</si>
  <si>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</si>
  <si>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</si>
  <si>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</si>
  <si>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</si>
  <si>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</si>
  <si>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</si>
  <si>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</si>
  <si>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</si>
  <si>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</si>
  <si>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</si>
  <si>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</si>
  <si>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</si>
  <si>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</si>
  <si>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</si>
  <si>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</si>
  <si>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</si>
  <si>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</si>
  <si>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</si>
  <si>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</si>
  <si>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</si>
  <si>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</si>
  <si>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</si>
  <si>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</si>
  <si>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</si>
  <si>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</si>
  <si>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</si>
  <si>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</si>
  <si>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</si>
  <si>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</si>
  <si>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</si>
  <si>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</si>
  <si>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</si>
  <si>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</si>
  <si>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</si>
  <si>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</si>
  <si>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</si>
  <si>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</si>
  <si>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</si>
  <si>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</si>
  <si>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</si>
  <si>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</si>
  <si>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</si>
  <si>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</si>
  <si>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</si>
  <si>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</si>
  <si>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</si>
  <si>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</si>
  <si>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</si>
  <si>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</si>
  <si>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</si>
  <si>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</si>
  <si>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</si>
  <si>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</si>
  <si>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</si>
  <si>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</si>
  <si>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</si>
  <si>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</si>
  <si>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</si>
  <si>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</si>
  <si>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</si>
  <si>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</si>
  <si>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</si>
  <si>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</si>
  <si>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</si>
  <si>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</si>
  <si>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</si>
  <si>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</si>
  <si>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</si>
  <si>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</si>
  <si>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</si>
  <si>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</si>
  <si>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</si>
  <si>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</si>
  <si>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</si>
  <si>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</si>
  <si>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</si>
  <si>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</si>
  <si>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</si>
  <si>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</si>
  <si>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</si>
  <si>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</si>
  <si>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</si>
  <si>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</si>
  <si>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</si>
  <si>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</si>
  <si>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</si>
  <si>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</si>
  <si>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</si>
  <si>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</si>
  <si>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</si>
  <si>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</si>
  <si>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</si>
  <si>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</si>
  <si>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</si>
  <si>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</si>
  <si>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</si>
  <si>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</si>
  <si>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</si>
  <si>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</si>
  <si>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</si>
  <si>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</si>
  <si>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</si>
  <si>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</si>
  <si>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</si>
  <si>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</si>
  <si>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</si>
  <si>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</si>
  <si>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</si>
  <si>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</si>
  <si>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</si>
  <si>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</si>
  <si>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</si>
  <si>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</si>
  <si>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</si>
  <si>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</si>
  <si>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</si>
  <si>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</si>
  <si>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</si>
  <si>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</si>
  <si>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</si>
  <si>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</si>
  <si>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</si>
  <si>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</si>
  <si>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</si>
  <si>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</si>
  <si>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</si>
  <si>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</si>
  <si>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</si>
  <si>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</si>
  <si>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</si>
  <si>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</si>
  <si>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</si>
  <si>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</si>
  <si>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</si>
  <si>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</si>
  <si>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</si>
  <si>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</si>
  <si>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</si>
  <si>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</si>
  <si>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</si>
  <si>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</si>
  <si>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</si>
  <si>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</si>
  <si>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</si>
  <si>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</si>
  <si>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</si>
  <si>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</si>
  <si>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</si>
  <si>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</si>
  <si>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</si>
  <si>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</si>
  <si>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</si>
  <si>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</si>
  <si>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</si>
  <si>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</si>
  <si>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</si>
  <si>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</si>
  <si>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</si>
  <si>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</si>
  <si>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</si>
  <si>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</si>
  <si>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</si>
  <si>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</si>
  <si>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</si>
  <si>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</si>
  <si>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</si>
  <si>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</si>
  <si>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</si>
  <si>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</si>
  <si>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</si>
  <si>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</si>
  <si>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</si>
  <si>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</si>
  <si>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</si>
  <si>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</si>
  <si>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</si>
  <si>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</si>
  <si>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</si>
  <si>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</si>
  <si>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</si>
  <si>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</si>
  <si>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</si>
  <si>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</si>
  <si>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</si>
  <si>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</si>
  <si>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</si>
  <si>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</si>
  <si>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</si>
  <si>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</si>
  <si>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</si>
  <si>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</si>
  <si>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</si>
  <si>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</si>
  <si>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</si>
  <si>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</si>
  <si>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</si>
  <si>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</si>
  <si>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</si>
  <si>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</si>
  <si>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</si>
  <si>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</si>
  <si>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</si>
  <si>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</si>
  <si>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</si>
  <si>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</si>
  <si>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</si>
  <si>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</si>
  <si>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</si>
  <si>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</si>
  <si>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</si>
  <si>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</si>
  <si>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</si>
  <si>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</si>
  <si>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</si>
  <si>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</si>
  <si>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</si>
  <si>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</si>
  <si>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</si>
  <si>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</si>
  <si>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</si>
  <si>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</si>
  <si>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</si>
  <si>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</si>
  <si>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</si>
  <si>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</si>
  <si>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</si>
  <si>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</si>
  <si>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</si>
  <si>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</si>
  <si>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</si>
  <si>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</si>
  <si>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</si>
  <si>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</si>
  <si>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</si>
  <si>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</si>
  <si>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</si>
  <si>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</si>
  <si>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</si>
  <si>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</si>
  <si>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</si>
  <si>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</si>
  <si>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</si>
  <si>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</si>
  <si>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</si>
  <si>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</si>
  <si>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</si>
  <si>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</si>
  <si>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</si>
  <si>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</si>
  <si>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</si>
  <si>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</si>
  <si>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</si>
  <si>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</si>
  <si>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</si>
  <si>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</si>
  <si>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</si>
  <si>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</si>
  <si>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</si>
  <si>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</si>
  <si>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</si>
  <si>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</si>
  <si>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</si>
  <si>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</si>
  <si>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</si>
  <si>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</si>
  <si>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</si>
  <si>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</si>
  <si>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</si>
  <si>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</si>
  <si>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</si>
  <si>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</si>
  <si>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</si>
  <si>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</si>
  <si>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</si>
  <si>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</si>
  <si>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</si>
  <si>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</si>
  <si>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</si>
  <si>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</si>
  <si>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</si>
  <si>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</si>
  <si>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</si>
  <si>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</si>
  <si>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</si>
  <si>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</si>
  <si>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</si>
  <si>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</si>
  <si>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</si>
  <si>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</si>
  <si>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</si>
  <si>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</si>
  <si>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</si>
  <si>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</si>
  <si>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</si>
  <si>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</si>
  <si>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</si>
  <si>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</si>
  <si>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</si>
  <si>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</si>
  <si>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</si>
  <si>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</si>
  <si>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</si>
  <si>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</si>
  <si>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</si>
  <si>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</si>
  <si>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</si>
  <si>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</si>
  <si>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</si>
  <si>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</si>
  <si>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</si>
  <si>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</si>
  <si>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</si>
  <si>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</si>
  <si>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</si>
  <si>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</si>
  <si>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</si>
  <si>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</si>
  <si>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</si>
  <si>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</si>
  <si>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</si>
  <si>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</si>
  <si>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</si>
  <si>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</si>
  <si>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</si>
  <si>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</si>
  <si>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</si>
  <si>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</si>
  <si>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</si>
  <si>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</si>
  <si>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</si>
  <si>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</si>
  <si>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</si>
  <si>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</si>
  <si>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</si>
  <si>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</si>
  <si>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</si>
  <si>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</si>
  <si>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</si>
  <si>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</si>
  <si>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</si>
  <si>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</si>
  <si>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</si>
  <si>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</si>
  <si>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</si>
  <si>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</si>
  <si>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</si>
  <si>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</si>
  <si>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</si>
  <si>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</si>
  <si>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</si>
  <si>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</si>
  <si>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</si>
  <si>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</si>
  <si>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</si>
  <si>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</si>
  <si>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</si>
  <si>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</si>
  <si>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</si>
  <si>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</si>
  <si>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</si>
  <si>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</si>
  <si>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</si>
  <si>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</si>
  <si>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</si>
  <si>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</si>
  <si>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</si>
  <si>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</si>
  <si>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ad Health Travel Related Insurance</t>
  </si>
  <si>
    <t>Workers Compensation:  21-1248, 21-1248-A, 21-1248-B, 21-1248-C, 21-1248-D, 21-1248-E, 21-1248-F, 21-1248-G, 21-1248-H, 21-1248-I, 21-1248-J, 21-1248-K, 21-1248-L, 21-1248-M
Commercial Package: Serff# ACEH-132814163 (CDI number have not yet been assigned)</t>
  </si>
  <si>
    <t>ACE Property &amp; Casualty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</si>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</sst>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374</v>
      </c>
      <c r="C9" s="256"/>
      <c r="D9" s="256"/>
      <c r="E9" s="256"/>
      <c r="F9" s="256"/>
      <c r="G9" s="256"/>
      <c r="H9" s="256"/>
      <c r="I9" s="256"/>
      <c r="J9" s="13"/>
      <c r="K9" s="14"/>
      <c r="L9" s="330">
        <v>20699</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ACE Property &amp; Casualty Insurance Company</v>
      </c>
      <c r="F4" s="326"/>
      <c r="G4" s="113"/>
      <c r="H4" s="113"/>
      <c r="I4" s="113"/>
      <c r="J4" s="114"/>
      <c r="L4" s="74" t="s">
        <v>53</v>
      </c>
      <c r="M4" s="160">
        <f>'Cover Page'!L9</f>
        <v>20699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t="s">
        <v>372</v>
      </c>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1</v>
      </c>
      <c r="T81" s="148" t="b">
        <v>1</v>
      </c>
      <c r="U81" s="200">
        <f t="shared" ref="U81" si="44">N81*1</f>
        <v>0</v>
      </c>
      <c r="V81" s="200">
        <f t="shared" ref="V81" si="45">O81*1</f>
        <v>1</v>
      </c>
      <c r="W81" s="200">
        <f t="shared" ref="W81" si="46">P81*1</f>
        <v>1</v>
      </c>
      <c r="X81" s="200">
        <f t="shared" ref="X81" si="47">Q81*1</f>
        <v>1</v>
      </c>
      <c r="Y81" s="200">
        <f t="shared" ref="Y81" si="48">R81*1</f>
        <v>1</v>
      </c>
      <c r="Z81" s="200">
        <f t="shared" ref="Z81" si="49">S81*1</f>
        <v>1</v>
      </c>
      <c r="AA81" s="200">
        <f t="shared" ref="AA81" si="50">T81*1</f>
        <v>1</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1</v>
      </c>
      <c r="T82" s="148" t="b">
        <v>1</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1</v>
      </c>
      <c r="AA82" s="200">
        <f t="shared" ref="AA82:AA84" si="57">T82*1</f>
        <v>1</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1</v>
      </c>
      <c r="T83" s="148" t="b">
        <v>1</v>
      </c>
      <c r="U83" s="200">
        <f t="shared" si="51"/>
        <v>0</v>
      </c>
      <c r="V83" s="200">
        <f t="shared" si="52"/>
        <v>1</v>
      </c>
      <c r="W83" s="200">
        <f t="shared" si="53"/>
        <v>1</v>
      </c>
      <c r="X83" s="200">
        <f t="shared" si="54"/>
        <v>1</v>
      </c>
      <c r="Y83" s="200">
        <f t="shared" si="55"/>
        <v>1</v>
      </c>
      <c r="Z83" s="200">
        <f t="shared" si="56"/>
        <v>1</v>
      </c>
      <c r="AA83" s="200">
        <f t="shared" si="57"/>
        <v>1</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ACE Property &amp; Casualty Insurance Company</v>
      </c>
      <c r="F4" s="112"/>
      <c r="G4" s="112"/>
      <c r="H4" s="113"/>
      <c r="I4" s="113"/>
      <c r="J4" s="113"/>
      <c r="K4" s="114"/>
      <c r="L4" s="62"/>
      <c r="M4" s="74" t="s">
        <v>53</v>
      </c>
      <c r="N4" s="160">
        <f>'Cover Page'!L9</f>
        <v>20699</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375</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ACE Property &amp; Casualty Insurance Company</v>
      </c>
      <c r="C5" s="158"/>
      <c r="D5" s="266"/>
      <c r="E5" s="177"/>
      <c r="F5" s="213"/>
      <c r="G5" s="213"/>
      <c r="H5" s="213"/>
      <c r="I5" s="213"/>
      <c r="J5" s="213"/>
      <c r="K5" s="214"/>
      <c r="L5" s="185" t="s">
        <v>53</v>
      </c>
      <c r="M5" s="323">
        <f>'Cover Page'!L9</f>
        <v>20699</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20699</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20699</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20699</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20699</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20699</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20699</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20699</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20699</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20699</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20699</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20699</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20699</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20699</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20699</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20699</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20699</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20699</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20699</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20699</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20699</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20699</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20699</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20699</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20699</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20699</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20699</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20699</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20699</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20699</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20699</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20699</v>
      </c>
      <c r="B47" s="308"/>
      <c r="C47" s="308"/>
      <c r="D47" s="308"/>
      <c r="E47" s="308"/>
      <c r="F47" s="313"/>
      <c r="G47" s="314"/>
      <c r="H47" s="315"/>
      <c r="I47" s="315"/>
      <c r="J47" s="315"/>
      <c r="K47" s="313"/>
      <c r="L47" s="312"/>
      <c r="M47" s="312"/>
      <c r="O47" s="285" t="str">
        <f t="shared" si="1"/>
        <v>ASLine</v>
      </c>
    </row>
    <row r="48" spans="1:15" x14ac:dyDescent="0.35">
      <c r="A48" s="311">
        <f t="shared" si="0"/>
        <v>20699</v>
      </c>
      <c r="B48" s="308"/>
      <c r="C48" s="308"/>
      <c r="D48" s="308"/>
      <c r="E48" s="308"/>
      <c r="F48" s="313"/>
      <c r="G48" s="314"/>
      <c r="H48" s="315"/>
      <c r="I48" s="315"/>
      <c r="J48" s="315"/>
      <c r="K48" s="313"/>
      <c r="L48" s="312"/>
      <c r="M48" s="312"/>
      <c r="O48" s="285" t="str">
        <f t="shared" si="1"/>
        <v>ASLine</v>
      </c>
    </row>
    <row r="49" spans="1:15" x14ac:dyDescent="0.35">
      <c r="A49" s="311">
        <f t="shared" si="0"/>
        <v>20699</v>
      </c>
      <c r="B49" s="308"/>
      <c r="C49" s="308"/>
      <c r="D49" s="308"/>
      <c r="E49" s="308"/>
      <c r="F49" s="313"/>
      <c r="G49" s="314"/>
      <c r="H49" s="315"/>
      <c r="I49" s="315"/>
      <c r="J49" s="315"/>
      <c r="K49" s="313"/>
      <c r="L49" s="312"/>
      <c r="M49" s="312"/>
      <c r="O49" s="285" t="str">
        <f t="shared" si="1"/>
        <v>ASLine</v>
      </c>
    </row>
    <row r="50" spans="1:15" x14ac:dyDescent="0.35">
      <c r="A50" s="311">
        <f t="shared" si="0"/>
        <v>20699</v>
      </c>
      <c r="B50" s="308"/>
      <c r="C50" s="308"/>
      <c r="D50" s="308"/>
      <c r="E50" s="308"/>
      <c r="F50" s="313"/>
      <c r="G50" s="314"/>
      <c r="H50" s="315"/>
      <c r="I50" s="315"/>
      <c r="J50" s="315"/>
      <c r="K50" s="313"/>
      <c r="L50" s="312"/>
      <c r="M50" s="312"/>
      <c r="O50" s="285" t="str">
        <f t="shared" si="1"/>
        <v>ASLine</v>
      </c>
    </row>
    <row r="51" spans="1:15" x14ac:dyDescent="0.35">
      <c r="A51" s="311">
        <f t="shared" si="0"/>
        <v>20699</v>
      </c>
      <c r="B51" s="308"/>
      <c r="C51" s="308"/>
      <c r="D51" s="308"/>
      <c r="E51" s="308"/>
      <c r="F51" s="313"/>
      <c r="G51" s="314"/>
      <c r="H51" s="315"/>
      <c r="I51" s="315"/>
      <c r="J51" s="315"/>
      <c r="K51" s="313"/>
      <c r="L51" s="312"/>
      <c r="M51" s="312"/>
      <c r="O51" s="285" t="str">
        <f t="shared" si="1"/>
        <v>ASLine</v>
      </c>
    </row>
    <row r="52" spans="1:15" x14ac:dyDescent="0.35">
      <c r="A52" s="311">
        <f t="shared" si="0"/>
        <v>20699</v>
      </c>
      <c r="B52" s="308"/>
      <c r="C52" s="308"/>
      <c r="D52" s="308"/>
      <c r="E52" s="308"/>
      <c r="F52" s="313"/>
      <c r="G52" s="314"/>
      <c r="H52" s="315"/>
      <c r="I52" s="315"/>
      <c r="J52" s="315"/>
      <c r="K52" s="313"/>
      <c r="L52" s="312"/>
      <c r="M52" s="312"/>
      <c r="O52" s="285" t="str">
        <f t="shared" si="1"/>
        <v>ASLine</v>
      </c>
    </row>
    <row r="53" spans="1:15" x14ac:dyDescent="0.35">
      <c r="A53" s="311">
        <f t="shared" si="0"/>
        <v>20699</v>
      </c>
      <c r="B53" s="308"/>
      <c r="C53" s="308"/>
      <c r="D53" s="308"/>
      <c r="E53" s="308"/>
      <c r="F53" s="313"/>
      <c r="G53" s="314"/>
      <c r="H53" s="315"/>
      <c r="I53" s="315"/>
      <c r="J53" s="315"/>
      <c r="K53" s="313"/>
      <c r="L53" s="312"/>
      <c r="M53" s="312"/>
      <c r="O53" s="285" t="str">
        <f t="shared" si="1"/>
        <v>ASLine</v>
      </c>
    </row>
    <row r="54" spans="1:15" x14ac:dyDescent="0.35">
      <c r="A54" s="311">
        <f t="shared" si="0"/>
        <v>20699</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ACE Property &amp; Casualty Insurance Company</v>
      </c>
      <c r="B4" s="151">
        <f>'Cover Page'!L9</f>
        <v>20699</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1</v>
      </c>
      <c r="AC4" s="152">
        <f>Questionnaire!U18</f>
        <v>1</v>
      </c>
      <c r="AD4" s="152" t="str">
        <f>Questionnaire!E19</f>
        <v>Accident ad Health Travel Related Insurance</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20699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20699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20699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20699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20699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20699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1</v>
      </c>
      <c r="R8" s="229">
        <f>Questionnaire!$Z$82</f>
        <v>1</v>
      </c>
      <c r="S8" s="229">
        <f>Questionnaire!$Z$83</f>
        <v>1</v>
      </c>
      <c r="T8" s="229">
        <f>Questionnaire!$Z$84</f>
        <v>0</v>
      </c>
      <c r="U8" s="235">
        <f>Questionnaire!$Z$85</f>
        <v>0</v>
      </c>
    </row>
    <row r="9" spans="1:27" x14ac:dyDescent="0.35">
      <c r="A9" s="151">
        <f>'Cover Page'!$L$9</f>
        <v>20699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