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944E0489-719C-4009-B95C-F2D20D996504}"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<sst xmlns="http://schemas.openxmlformats.org/spreadsheetml/2006/main" count="532" uniqueCount="373">
  <si>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</si>
  <si>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</si>
  <si>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</si>
  <si>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</si>
  <si>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</si>
  <si>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</si>
  <si>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</si>
  <si>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</si>
  <si>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</si>
  <si>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</si>
  <si>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</si>
  <si>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</si>
  <si>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</si>
  <si>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</si>
  <si>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</si>
  <si>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</si>
  <si>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</si>
  <si>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</si>
  <si>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</si>
  <si>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</si>
  <si>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</si>
  <si>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</si>
  <si>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</si>
  <si>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</si>
  <si>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</si>
  <si>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</si>
  <si>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</si>
  <si>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</si>
  <si>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</si>
  <si>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</si>
  <si>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</si>
  <si>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</si>
  <si>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</si>
  <si>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</si>
  <si>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</si>
  <si>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</si>
  <si>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</si>
  <si>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</si>
  <si>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</si>
  <si>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</si>
  <si>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</si>
  <si>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</si>
  <si>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</si>
  <si>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</si>
  <si>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</si>
  <si>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</si>
  <si>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</si>
  <si>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</si>
  <si>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</si>
  <si>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</si>
  <si>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</si>
  <si>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</si>
  <si>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</si>
  <si>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</si>
  <si>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</si>
  <si>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</si>
  <si>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</si>
  <si>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</si>
  <si>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</si>
  <si>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</si>
  <si>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</si>
  <si>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</si>
  <si>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</si>
  <si>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</si>
  <si>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</si>
  <si>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</si>
  <si>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</si>
  <si>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</si>
  <si>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</si>
  <si>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</si>
  <si>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</si>
  <si>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</si>
  <si>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</si>
  <si>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</si>
  <si>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</si>
  <si>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</si>
  <si>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</si>
  <si>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</si>
  <si>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</si>
  <si>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</si>
  <si>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</si>
  <si>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</si>
  <si>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</si>
  <si>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</si>
  <si>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</si>
  <si>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</si>
  <si>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</si>
  <si>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</si>
  <si>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</si>
  <si>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</si>
  <si>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</si>
  <si>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</si>
  <si>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</si>
  <si>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</si>
  <si>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</si>
  <si>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</si>
  <si>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</si>
  <si>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</si>
  <si>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</si>
  <si>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</si>
  <si>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</si>
  <si>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</si>
  <si>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</si>
  <si>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</si>
  <si>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</si>
  <si>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</si>
  <si>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</si>
  <si>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</si>
  <si>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</si>
  <si>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</si>
  <si>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</si>
  <si>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</si>
  <si>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</si>
  <si>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</si>
  <si>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</si>
  <si>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</si>
  <si>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</si>
  <si>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</si>
  <si>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</si>
  <si>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</si>
  <si>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</si>
  <si>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</si>
  <si>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</si>
  <si>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</si>
  <si>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</si>
  <si>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</si>
  <si>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</si>
  <si>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</si>
  <si>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</si>
  <si>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</si>
  <si>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</si>
  <si>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</si>
  <si>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</si>
  <si>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</si>
  <si>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</si>
  <si>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</si>
  <si>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</si>
  <si>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</si>
  <si>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</si>
  <si>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</si>
  <si>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</si>
  <si>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</si>
  <si>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</si>
  <si>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</si>
  <si>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</si>
  <si>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</si>
  <si>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</si>
  <si>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</si>
  <si>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</si>
  <si>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</si>
  <si>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</si>
  <si>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</si>
  <si>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</si>
  <si>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</si>
  <si>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</si>
  <si>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</si>
  <si>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</si>
  <si>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</si>
  <si>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</si>
  <si>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</si>
  <si>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</si>
  <si>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</si>
  <si>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</si>
  <si>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</si>
  <si>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</si>
  <si>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</si>
  <si>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</si>
  <si>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</si>
  <si>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</si>
  <si>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</si>
  <si>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</si>
  <si>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</si>
  <si>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</si>
  <si>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</si>
  <si>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</si>
  <si>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</si>
  <si>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</si>
  <si>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</si>
  <si>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</si>
  <si>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</si>
  <si>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</si>
  <si>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</si>
  <si>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</si>
  <si>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</si>
  <si>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</si>
  <si>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</si>
  <si>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</si>
  <si>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</si>
  <si>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</si>
  <si>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</si>
  <si>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</si>
  <si>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</si>
  <si>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</si>
  <si>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</si>
  <si>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</si>
  <si>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</si>
  <si>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</si>
  <si>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</si>
  <si>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</si>
  <si>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</si>
  <si>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</si>
  <si>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</si>
  <si>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</si>
  <si>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</si>
  <si>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</si>
  <si>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</si>
  <si>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</si>
  <si>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</si>
  <si>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</si>
  <si>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</si>
  <si>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</si>
  <si>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</si>
  <si>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</si>
  <si>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</si>
  <si>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</si>
  <si>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</si>
  <si>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</si>
  <si>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</si>
  <si>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</si>
  <si>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</si>
  <si>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</si>
  <si>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</si>
  <si>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</si>
  <si>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</si>
  <si>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</si>
  <si>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</si>
  <si>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</si>
  <si>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</si>
  <si>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</si>
  <si>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</si>
  <si>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</si>
  <si>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</si>
  <si>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</si>
  <si>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</si>
  <si>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</si>
  <si>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</si>
  <si>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</si>
  <si>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</si>
  <si>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</si>
  <si>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</si>
  <si>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</si>
  <si>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</si>
  <si>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</si>
  <si>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</si>
  <si>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</si>
  <si>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</si>
  <si>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</si>
  <si>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</si>
  <si>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</si>
  <si>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</si>
  <si>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</si>
  <si>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</si>
  <si>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</si>
  <si>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</si>
  <si>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</si>
  <si>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</si>
  <si>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</si>
  <si>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</si>
  <si>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</si>
  <si>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</si>
  <si>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</si>
  <si>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</si>
  <si>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</si>
  <si>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</si>
  <si>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</si>
  <si>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</si>
  <si>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</si>
  <si>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</si>
  <si>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</si>
  <si>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</si>
  <si>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</si>
  <si>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</si>
  <si>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</si>
  <si>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</si>
  <si>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</si>
  <si>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</si>
  <si>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</si>
  <si>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</si>
  <si>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</si>
  <si>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</si>
  <si>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</si>
  <si>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</si>
  <si>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</si>
  <si>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</si>
  <si>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</si>
  <si>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</si>
  <si>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</si>
  <si>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</si>
  <si>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</si>
  <si>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</si>
  <si>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</si>
  <si>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</si>
  <si>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</si>
  <si>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</si>
  <si>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</si>
  <si>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</si>
  <si>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</si>
  <si>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</si>
  <si>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</si>
  <si>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</si>
  <si>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</si>
  <si>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</si>
  <si>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</si>
  <si>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</si>
  <si>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</si>
  <si>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</si>
  <si>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</si>
  <si>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</si>
  <si>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</si>
  <si>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</si>
  <si>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</si>
  <si>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</si>
  <si>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</si>
  <si>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</si>
  <si>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</si>
  <si>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</si>
  <si>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</si>
  <si>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</si>
  <si>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</si>
  <si>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</si>
  <si>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</si>
  <si>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</si>
  <si>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</si>
  <si>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</si>
  <si>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</si>
  <si>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</si>
  <si>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</si>
  <si>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</si>
  <si>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</si>
  <si>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</si>
  <si>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</si>
  <si>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</si>
  <si>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</si>
  <si>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</si>
  <si>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</si>
  <si>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</si>
  <si>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</si>
  <si>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</si>
  <si>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</si>
  <si>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</si>
  <si>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</si>
  <si>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</si>
  <si>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</si>
  <si>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</si>
  <si>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</si>
  <si>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</si>
  <si>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</si>
  <si>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</si>
  <si>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</si>
  <si>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</si>
  <si>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</si>
  <si>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</si>
  <si>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</si>
  <si>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</si>
  <si>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</si>
  <si>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</si>
  <si>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</si>
  <si>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</si>
  <si>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</si>
  <si>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</si>
  <si>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21st Century Centennial Insurance Company</t>
  </si>
  <si>
    <t>Farmers Insurance Group</t>
  </si>
  <si>
    <t>0069</t>
  </si>
  <si>
    <t>3 Beaver Valley Road</t>
  </si>
  <si>
    <t>Wilmington</t>
  </si>
  <si>
    <t>Kris Bidlingmaier</t>
  </si>
  <si>
    <t>President</t>
  </si>
  <si>
    <t>Kris.bidlingmaier@farmersinsurance.com</t>
  </si>
  <si>
    <t>Douglas Beck</t>
  </si>
  <si>
    <t>302-252-4962</t>
  </si>
  <si>
    <t>doug.beck@farmersinsurance.com</t>
  </si>
  <si>
    <t>AVP</t>
  </si>
  <si>
    <t>As the April 21, 2021 CAARP Advisory Committee Meeting no additional refunds were approved for 2020 at this time. CAARP sent an email to the CA DOI with the CAARP recommencation on April 26 noting: "Julia and Mike:
An Advisory Committee meeting was held on April 21, 2021 to review and consider Commissioner
Lara’s most recent Bulletin 2021-03. The following decisions and determinations were made at this
meeting:
CAIP: No additional refund/rebates based upon the available data. The Committee will revisit this
issue as more data becomes available.
Private Passenger: No additional refund/rebates based upon the available data. The Committee will
revisit this issue as more data becomes available.
Low Cost: No additional refund/rebates based upon the available data. The Committee will revisit
this issue as more data becomes available.
Please provide your acknowledgment/approval at your earliest convenience.
Regards,
Lisa Simone
Western Regional Manager
AIPSO
Lisa.simone@AIPSO.com"  It was noted that should additional information develop there could be refunds later in 2021.  Julia Juarez responded to CAARP on April 26 with an email noting: "Good Morning Lisa,
Please accept this as acknowledgement/approval on behalf of the Department of
Insurance.
Thank you and make it a great day!
Julia Svetlana Juarez
Deputy Commissioner, Community Relations and Outreach
Insurance Commissioner Ricardo Lara
California Department of Insurance
300 South Spring Street, 14th Floor
Los Angeles, California 90013"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</si>
</sst>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251460</xdr:colOff>
          <xdr:row>16</xdr:row>
          <xdr:rowOff>0</xdr:rowOff>
        </xdr:from>
        <xdr:to>
          <xdr:col>13</xdr:col>
          <xdr:colOff>556260</xdr:colOff>
          <xdr:row>20</xdr:row>
          <xdr:rowOff>15240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eck@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16" sqref="R16"/>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360</v>
      </c>
      <c r="C9" s="256"/>
      <c r="D9" s="256"/>
      <c r="E9" s="256"/>
      <c r="F9" s="256"/>
      <c r="G9" s="256"/>
      <c r="H9" s="256"/>
      <c r="I9" s="256"/>
      <c r="J9" s="13"/>
      <c r="K9" s="14"/>
      <c r="L9" s="274">
        <v>34789</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361</v>
      </c>
      <c r="C13" s="256"/>
      <c r="D13" s="256"/>
      <c r="E13" s="256"/>
      <c r="F13" s="256"/>
      <c r="G13" s="256"/>
      <c r="H13" s="256"/>
      <c r="I13" s="256"/>
      <c r="J13" s="19"/>
      <c r="K13" s="20"/>
      <c r="L13" s="332" t="s">
        <v>362</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364</v>
      </c>
      <c r="C20" s="256"/>
      <c r="D20" s="256"/>
      <c r="E20" s="256"/>
      <c r="F20" s="256"/>
      <c r="G20" s="256"/>
      <c r="H20" s="23"/>
      <c r="I20" s="283" t="s">
        <v>239</v>
      </c>
      <c r="J20" s="122"/>
      <c r="K20" s="24"/>
      <c r="L20" s="150">
        <v>19803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44312</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4" t="s">
        <v>365</v>
      </c>
      <c r="C35" s="256"/>
      <c r="D35" s="256"/>
      <c r="E35" s="256"/>
      <c r="F35" s="256"/>
      <c r="G35" s="256"/>
      <c r="H35" s="34"/>
      <c r="I35" s="260">
        <v>6163406052</v>
      </c>
      <c r="J35" s="260"/>
      <c r="K35" s="35"/>
      <c r="L35" s="272"/>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366</v>
      </c>
      <c r="C38" s="259"/>
      <c r="D38" s="259"/>
      <c r="E38" s="259"/>
      <c r="F38" s="259"/>
      <c r="G38" s="259"/>
      <c r="H38" s="32"/>
      <c r="I38" s="273" t="s">
        <v>367</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BC7B7708-4311-40E8-829F-575D09C8FB3D}"/>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D33" sqref="D33"/>
    </sheetView>
  </sheetViews>
  <sheetFormatPr defaultColWidth="9.21875" defaultRowHeight="13.2" x14ac:dyDescent="0.25"/>
  <cols>
    <col min="1" max="1" width="4" style="72" customWidth="1"/>
    <col min="2" max="2" width="2.77734375" style="72" customWidth="1"/>
    <col min="3" max="3" width="3.5546875" style="72" customWidth="1"/>
    <col min="4" max="4" width="3.2187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198" hidden="1" customWidth="1"/>
    <col min="22" max="22" width="8.77734375" style="198" hidden="1" customWidth="1"/>
    <col min="23" max="23" width="4" style="198" hidden="1" customWidth="1"/>
    <col min="24" max="24" width="4.77734375" style="198" hidden="1" customWidth="1"/>
    <col min="25" max="25" width="9.44140625" style="198" hidden="1" customWidth="1"/>
    <col min="26" max="26" width="8.44140625" style="198" hidden="1" customWidth="1"/>
    <col min="27" max="27" width="6.5546875" style="198" hidden="1" customWidth="1"/>
    <col min="28" max="39" width="9.21875" style="133"/>
    <col min="40" max="16384" width="9.218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21st Century Centennial Insurance Company</v>
      </c>
      <c r="F4" s="328"/>
      <c r="G4" s="113"/>
      <c r="H4" s="113"/>
      <c r="I4" s="113"/>
      <c r="J4" s="114"/>
      <c r="L4" s="74" t="s">
        <v>53</v>
      </c>
      <c r="M4" s="160">
        <f>'Cover Page'!L9</f>
        <v>34789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Farmers Insurance Group</v>
      </c>
      <c r="F6" s="328"/>
      <c r="G6" s="113"/>
      <c r="H6" s="113"/>
      <c r="I6" s="113"/>
      <c r="J6" s="114"/>
      <c r="L6" s="74" t="s">
        <v>54</v>
      </c>
      <c r="M6" s="160" t="str">
        <f>'Cover Page'!L13</f>
        <v>0069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05"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3.05" customHeight="1" x14ac:dyDescent="0.25">
      <c r="A31" s="73"/>
      <c r="B31" s="73"/>
      <c r="C31" s="86"/>
      <c r="D31" s="86"/>
      <c r="E31" s="96"/>
      <c r="F31" s="96"/>
      <c r="G31" s="96"/>
      <c r="H31" s="96"/>
      <c r="I31" s="96"/>
      <c r="J31" s="96"/>
      <c r="K31" s="96"/>
      <c r="L31" s="96"/>
    </row>
    <row r="32" spans="1:39" ht="13.05" customHeight="1" x14ac:dyDescent="0.25">
      <c r="A32" s="73"/>
      <c r="B32" s="73" t="s">
        <v>308</v>
      </c>
      <c r="C32" s="86"/>
      <c r="D32" s="86"/>
      <c r="E32" s="96"/>
      <c r="F32" s="96"/>
      <c r="G32" s="96"/>
      <c r="H32" s="96"/>
      <c r="I32" s="96"/>
      <c r="J32" s="96"/>
      <c r="K32" s="96"/>
      <c r="L32" s="96"/>
    </row>
    <row r="33" spans="1:39" ht="13.05" customHeight="1" x14ac:dyDescent="0.25">
      <c r="A33" s="73"/>
      <c r="B33" s="73"/>
      <c r="C33" s="86"/>
      <c r="D33" s="86"/>
      <c r="E33" s="96"/>
      <c r="F33" s="96"/>
      <c r="G33" s="96"/>
      <c r="H33" s="96"/>
      <c r="I33" s="96"/>
      <c r="J33" s="96"/>
      <c r="K33" s="96"/>
      <c r="L33" s="96"/>
    </row>
    <row r="34" spans="1:39" ht="13.05" customHeight="1" x14ac:dyDescent="0.25">
      <c r="A34" s="73"/>
      <c r="B34" s="73" t="s">
        <v>21</v>
      </c>
      <c r="C34" s="86" t="s">
        <v>176</v>
      </c>
      <c r="D34" s="86"/>
      <c r="E34" s="96"/>
      <c r="F34" s="96"/>
      <c r="G34" s="96"/>
      <c r="H34" s="96"/>
      <c r="I34" s="96"/>
      <c r="J34" s="96"/>
      <c r="K34" s="96"/>
      <c r="L34" s="96"/>
      <c r="N34" s="148" t="b">
        <v>1</v>
      </c>
      <c r="U34" s="202">
        <f>N34*1</f>
        <v>1</v>
      </c>
      <c r="V34" s="198" t="s">
        <v>152</v>
      </c>
    </row>
    <row r="35" spans="1:39" ht="13.0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3.05" customHeight="1" x14ac:dyDescent="0.25">
      <c r="A36" s="97"/>
      <c r="B36" s="67"/>
      <c r="C36" s="101"/>
      <c r="D36" s="100"/>
      <c r="E36" s="65"/>
      <c r="F36" s="98"/>
      <c r="G36" s="98"/>
      <c r="H36" s="98"/>
      <c r="I36" s="99"/>
      <c r="J36" s="99"/>
      <c r="K36" s="99"/>
      <c r="L36" s="99"/>
    </row>
    <row r="37" spans="1:39" ht="13.05" customHeight="1" x14ac:dyDescent="0.25">
      <c r="A37" s="97"/>
      <c r="B37" s="67"/>
      <c r="C37" s="101"/>
      <c r="D37" s="100"/>
      <c r="E37" s="356"/>
      <c r="F37" s="357"/>
      <c r="G37" s="218"/>
      <c r="H37" s="218"/>
      <c r="I37" s="218"/>
      <c r="J37" s="218"/>
      <c r="K37" s="218"/>
      <c r="L37" s="99"/>
    </row>
    <row r="38" spans="1:39" ht="13.05"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05"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05"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05"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3.05"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3.05"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3.05"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tr">
        <f>'Cover Page'!B9</f>
        <v>21st Century Centennial Insurance Company</v>
      </c>
      <c r="F4" s="112"/>
      <c r="G4" s="112"/>
      <c r="H4" s="113"/>
      <c r="I4" s="113"/>
      <c r="J4" s="113"/>
      <c r="K4" s="114"/>
      <c r="L4" s="62"/>
      <c r="M4" s="74" t="s">
        <v>53</v>
      </c>
      <c r="N4" s="160">
        <f>'Cover Page'!L9</f>
        <v>34789</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Farmers Insurance Group</v>
      </c>
      <c r="F6" s="112"/>
      <c r="G6" s="113"/>
      <c r="H6" s="113"/>
      <c r="I6" s="113"/>
      <c r="J6" s="113"/>
      <c r="K6" s="114"/>
      <c r="L6" s="62"/>
      <c r="M6" s="74" t="s">
        <v>54</v>
      </c>
      <c r="N6" s="160" t="str">
        <f>'Cover Page'!L13</f>
        <v>0069</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t="s">
        <v>372</v>
      </c>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drawing r:id="rId2"/>
  <legacyDrawing r:id="rId3"/>
  <oleObjects>
    <mc:AlternateContent xmlns:mc="http://schemas.openxmlformats.org/markup-compatibility/2006">
      <mc:Choice Requires="x14">
        <oleObject progId="Acrobat Document" dvAspect="DVASPECT_ICON" shapeId="4097" r:id="rId4">
          <objectPr defaultSize="0" r:id="rId5">
            <anchor moveWithCells="1">
              <from>
                <xdr:col>12</xdr:col>
                <xdr:colOff>251460</xdr:colOff>
                <xdr:row>16</xdr:row>
                <xdr:rowOff>0</xdr:rowOff>
              </from>
              <to>
                <xdr:col>13</xdr:col>
                <xdr:colOff>556260</xdr:colOff>
                <xdr:row>20</xdr:row>
                <xdr:rowOff>15240</xdr:rowOff>
              </to>
            </anchor>
          </objectPr>
        </oleObject>
      </mc:Choice>
      <mc:Fallback>
        <oleObject progId="Acrobat Document" dvAspect="DVASPECT_ICON" shapeId="409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18" sqref="C18"/>
    </sheetView>
  </sheetViews>
  <sheetFormatPr defaultColWidth="8.77734375" defaultRowHeight="15" x14ac:dyDescent="0.25"/>
  <cols>
    <col min="1" max="1" width="19" style="275" customWidth="1"/>
    <col min="2" max="2" width="14.21875" style="127" bestFit="1" customWidth="1"/>
    <col min="3" max="3" width="14.21875" style="127" customWidth="1"/>
    <col min="4" max="4" width="14.21875" style="263" customWidth="1"/>
    <col min="5" max="5" width="17.5546875" style="183" bestFit="1" customWidth="1"/>
    <col min="6" max="6" width="23" style="191" bestFit="1" customWidth="1"/>
    <col min="7" max="7" width="27.21875" style="191" customWidth="1"/>
    <col min="8" max="8" width="23.77734375" style="191" customWidth="1"/>
    <col min="9" max="9" width="20.77734375" style="191" customWidth="1"/>
    <col min="10" max="10" width="23.21875" style="183" bestFit="1" customWidth="1"/>
    <col min="11" max="11" width="18.21875" style="189" customWidth="1"/>
    <col min="12" max="12" width="17.77734375" style="189" bestFit="1" customWidth="1"/>
    <col min="13" max="13" width="18.44140625" style="68" bestFit="1" customWidth="1"/>
    <col min="14" max="14" width="8.77734375" style="68"/>
    <col min="15" max="15" width="9.44140625" style="68" hidden="1" customWidth="1"/>
    <col min="16" max="16384" width="8.777343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21st Century Centennial Insurance Company</v>
      </c>
      <c r="C5" s="158"/>
      <c r="D5" s="266"/>
      <c r="E5" s="177"/>
      <c r="F5" s="213"/>
      <c r="G5" s="213"/>
      <c r="H5" s="213"/>
      <c r="I5" s="213"/>
      <c r="J5" s="213"/>
      <c r="K5" s="214"/>
      <c r="L5" s="185" t="s">
        <v>53</v>
      </c>
      <c r="M5" s="325">
        <f>'Cover Page'!L9</f>
        <v>34789</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Farmers Insurance Group</v>
      </c>
      <c r="C7" s="159"/>
      <c r="D7" s="159"/>
      <c r="E7" s="179"/>
      <c r="F7" s="215"/>
      <c r="G7" s="215"/>
      <c r="H7" s="215"/>
      <c r="I7" s="215"/>
      <c r="J7" s="215"/>
      <c r="K7" s="216"/>
      <c r="L7" s="141" t="s">
        <v>54</v>
      </c>
      <c r="M7" s="327" t="str">
        <f>'Cover Page'!L13</f>
        <v>0069</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34789</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34789</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34789</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34789</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34789</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34789</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34789</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34789</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34789</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34789</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34789</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34789</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34789</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34789</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34789</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34789</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34789</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34789</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34789</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34789</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34789</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34789</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34789</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34789</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34789</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34789</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34789</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34789</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34789</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34789</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34789</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34789</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34789</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34789</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34789</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34789</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34789</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34789</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34789</v>
      </c>
      <c r="B55" s="310"/>
      <c r="C55" s="310"/>
      <c r="D55" s="310"/>
      <c r="E55" s="310"/>
      <c r="F55" s="315"/>
      <c r="G55" s="316"/>
      <c r="H55" s="317"/>
      <c r="I55" s="317"/>
      <c r="J55" s="317"/>
      <c r="K55" s="315"/>
      <c r="L55" s="314"/>
      <c r="M55" s="314"/>
      <c r="O55" s="287" t="str">
        <f t="shared" si="1"/>
        <v>ASLine</v>
      </c>
    </row>
    <row r="56" spans="1:15" x14ac:dyDescent="0.25">
      <c r="A56" s="313">
        <f t="shared" si="0"/>
        <v>34789</v>
      </c>
      <c r="B56" s="310"/>
      <c r="C56" s="310"/>
      <c r="D56" s="310"/>
      <c r="E56" s="310"/>
      <c r="F56" s="315"/>
      <c r="G56" s="316"/>
      <c r="H56" s="317"/>
      <c r="I56" s="317"/>
      <c r="J56" s="317"/>
      <c r="K56" s="315"/>
      <c r="L56" s="314"/>
      <c r="M56" s="314"/>
      <c r="O56" s="287" t="str">
        <f t="shared" si="1"/>
        <v>ASLine</v>
      </c>
    </row>
    <row r="57" spans="1:15" x14ac:dyDescent="0.25">
      <c r="A57" s="313">
        <f t="shared" si="0"/>
        <v>34789</v>
      </c>
      <c r="B57" s="310"/>
      <c r="C57" s="310"/>
      <c r="D57" s="310"/>
      <c r="E57" s="310"/>
      <c r="F57" s="315"/>
      <c r="G57" s="316"/>
      <c r="H57" s="317"/>
      <c r="I57" s="317"/>
      <c r="J57" s="317"/>
      <c r="K57" s="315"/>
      <c r="L57" s="314"/>
      <c r="M57" s="314"/>
      <c r="O57" s="287" t="str">
        <f t="shared" si="1"/>
        <v>ASLine</v>
      </c>
    </row>
    <row r="58" spans="1:15" x14ac:dyDescent="0.25">
      <c r="A58" s="313">
        <f t="shared" si="0"/>
        <v>34789</v>
      </c>
      <c r="B58" s="310"/>
      <c r="C58" s="310"/>
      <c r="D58" s="310"/>
      <c r="E58" s="310"/>
      <c r="F58" s="315"/>
      <c r="G58" s="316"/>
      <c r="H58" s="317"/>
      <c r="I58" s="317"/>
      <c r="J58" s="317"/>
      <c r="K58" s="315"/>
      <c r="L58" s="314"/>
      <c r="M58" s="314"/>
      <c r="O58" s="287" t="str">
        <f t="shared" si="1"/>
        <v>ASLine</v>
      </c>
    </row>
    <row r="59" spans="1:15" x14ac:dyDescent="0.25">
      <c r="A59" s="313">
        <f t="shared" si="0"/>
        <v>34789</v>
      </c>
      <c r="B59" s="310"/>
      <c r="C59" s="310"/>
      <c r="D59" s="310"/>
      <c r="E59" s="310"/>
      <c r="F59" s="315"/>
      <c r="G59" s="316"/>
      <c r="H59" s="317"/>
      <c r="I59" s="317"/>
      <c r="J59" s="317"/>
      <c r="K59" s="315"/>
      <c r="L59" s="314"/>
      <c r="M59" s="314"/>
      <c r="O59" s="287" t="str">
        <f t="shared" si="1"/>
        <v>ASLine</v>
      </c>
    </row>
    <row r="60" spans="1:15" x14ac:dyDescent="0.25">
      <c r="A60" s="313">
        <f t="shared" si="0"/>
        <v>34789</v>
      </c>
      <c r="B60" s="310"/>
      <c r="C60" s="310"/>
      <c r="D60" s="310"/>
      <c r="E60" s="310"/>
      <c r="F60" s="315"/>
      <c r="G60" s="316"/>
      <c r="H60" s="317"/>
      <c r="I60" s="317"/>
      <c r="J60" s="317"/>
      <c r="K60" s="315"/>
      <c r="L60" s="314"/>
      <c r="M60" s="314"/>
      <c r="O60" s="287" t="str">
        <f t="shared" si="1"/>
        <v>ASLine</v>
      </c>
    </row>
    <row r="61" spans="1:15" x14ac:dyDescent="0.25">
      <c r="A61" s="313">
        <f t="shared" si="0"/>
        <v>34789</v>
      </c>
      <c r="B61" s="310"/>
      <c r="C61" s="310"/>
      <c r="D61" s="310"/>
      <c r="E61" s="310"/>
      <c r="F61" s="315"/>
      <c r="G61" s="316"/>
      <c r="H61" s="317"/>
      <c r="I61" s="317"/>
      <c r="J61" s="317"/>
      <c r="K61" s="315"/>
      <c r="L61" s="314"/>
      <c r="M61" s="314"/>
      <c r="O61" s="287" t="str">
        <f t="shared" si="1"/>
        <v>ASLine</v>
      </c>
    </row>
    <row r="62" spans="1:15" x14ac:dyDescent="0.25">
      <c r="A62" s="313">
        <f t="shared" si="0"/>
        <v>34789</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21st Century Centennial Insurance Company</v>
      </c>
      <c r="B4" s="151">
        <f>'Cover Page'!L9</f>
        <v>34789</v>
      </c>
      <c r="C4" s="151" t="str">
        <f>'Cover Page'!B13</f>
        <v>Farmers Insurance Group</v>
      </c>
      <c r="D4" s="152" t="str">
        <f>'Cover Page'!L13</f>
        <v>0069</v>
      </c>
      <c r="E4" s="151" t="str">
        <f>'Cover Page'!B17</f>
        <v>3 Beaver Valley Road</v>
      </c>
      <c r="F4" s="151" t="str">
        <f>'Cover Page'!B20</f>
        <v>Wilmington</v>
      </c>
      <c r="G4" s="151" t="str">
        <f>'Cover Page'!I20</f>
        <v>DE</v>
      </c>
      <c r="H4" s="152">
        <f>'Cover Page'!L20</f>
        <v>19803</v>
      </c>
      <c r="I4" s="151" t="b">
        <v>1</v>
      </c>
      <c r="J4" s="151" t="b">
        <v>0</v>
      </c>
      <c r="K4" s="153">
        <f>'Cover Page'!B32</f>
        <v>44312</v>
      </c>
      <c r="L4" s="173" t="str">
        <f>'Cover Page'!B35</f>
        <v>Kris Bidlingmaier</v>
      </c>
      <c r="M4" s="173" t="str">
        <f>'Cover Page'!B38</f>
        <v>President</v>
      </c>
      <c r="N4" s="212">
        <f>'Cover Page'!I35</f>
        <v>6163406052</v>
      </c>
      <c r="O4" s="212">
        <f>'Cover Page'!L35</f>
        <v>0</v>
      </c>
      <c r="P4" s="151" t="str">
        <f>'Cover Page'!I38</f>
        <v>Kris.bidlingmaier@farmersinsurance.com</v>
      </c>
      <c r="Q4" s="151" t="str">
        <f>'Cover Page'!B42</f>
        <v>Douglas Beck</v>
      </c>
      <c r="R4" s="151" t="str">
        <f>'Cover Page'!B46</f>
        <v>AVP</v>
      </c>
      <c r="S4" s="212" t="str">
        <f>'Cover Page'!I42</f>
        <v>302-252-4962</v>
      </c>
      <c r="T4" s="212">
        <f>'Cover Page'!L42</f>
        <v>0</v>
      </c>
      <c r="U4" s="151" t="str">
        <f>'Cover Page'!I46</f>
        <v>doug.beck@farmersinsurance.com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As the April 21, 2021 CAARP Advisory Committee Meeting no additional refunds were approved for 2020 at this time. CAARP sent an email to the CA DOI with the CAARP recommencation on April 26 noting: "Julia and Mike:
An Advisory Committee meeting was held on April 21, 2021 to review and consider Commissioner
Lara’s most recent Bulletin 2021-03. The following decisions and determinations were made at this
meeting:
CAIP: No additional refund/rebates based upon the available data. The Committee will revisit this
issue as more data becomes available.
Private Passenger: No additional refund/rebates based upon the available data. The Committee will
revisit this issue as more data becomes available.
Low Cost: No additional refund/rebates based upon the available data. The Committee will revisit
this issue as more data becomes available.
Please provide your acknowledgment/approval at your earliest convenience.
Regards,
Lisa Simone
Western Regional Manager
AIPSO
Lisa.simone@AIPSO.com"  It was noted that should additional information develop there could be refunds later in 2021.  Julia Juarez responded to CAARP on April 26 with an email noting: "Good Morning Lisa,
Please accept this as acknowledgement/approval on behalf of the Department of
Insurance.
Thank you and make it a great day!
Julia Svetlana Juarez
Deputy Commissioner, Community Relations and Outreach
Insurance Commissioner Ricardo Lara
California Department of Insurance
300 South Spring Street, 14th Floor
Los Angeles, California 90013"</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6" customWidth="1"/>
    <col min="4" max="4" width="7.5546875" style="237" customWidth="1"/>
    <col min="5" max="6" width="6.44140625" style="237" customWidth="1"/>
    <col min="7" max="7" width="9.21875" style="238" customWidth="1"/>
    <col min="8" max="8" width="7.44140625" style="236" customWidth="1"/>
    <col min="9" max="9" width="6" style="237" customWidth="1"/>
    <col min="10" max="10" width="4" style="237" customWidth="1"/>
    <col min="11" max="11" width="5.77734375" style="237" customWidth="1"/>
    <col min="12" max="12" width="9" style="237" bestFit="1" customWidth="1"/>
    <col min="13" max="13" width="9.5546875" style="237" customWidth="1"/>
    <col min="14" max="14" width="11.77734375" style="237" customWidth="1"/>
    <col min="15" max="15" width="12.44140625" style="237" customWidth="1"/>
    <col min="16" max="16" width="8.21875" style="238" customWidth="1"/>
    <col min="17" max="17" width="6.44140625" style="230" customWidth="1"/>
    <col min="18" max="18" width="5.21875" style="230" customWidth="1"/>
    <col min="19" max="19" width="7.21875" style="230" customWidth="1"/>
    <col min="20" max="20" width="6.44140625" style="230" customWidth="1"/>
    <col min="21" max="21" width="6.218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34789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34789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34789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34789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34789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34789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34789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2021-04-29T16:29:06Z</dcterms:modified>
</cp:coreProperties>
</file>