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5E8" lockStructure="1"/>
  <bookViews>
    <workbookView xWindow="0" yWindow="1200" windowWidth="9420" windowHeight="5580"/>
  </bookViews>
  <sheets>
    <sheet name="Company Contact Worksheet" sheetId="6" r:id="rId1"/>
    <sheet name="Data Worksheet" sheetId="2" r:id="rId2"/>
    <sheet name="EQ BackEnd" sheetId="5" state="hidden" r:id="rId3"/>
    <sheet name="Co Info Trans" sheetId="4" state="hidden" r:id="rId4"/>
  </sheets>
  <definedNames>
    <definedName name="eq_exp_data">'EQ BackEnd'!$A$3:$BR$3</definedName>
    <definedName name="Group_Detail">'Co Info Trans'!$A$5:$C$24</definedName>
    <definedName name="_xlnm.Print_Area" localSheetId="0">'Company Contact Worksheet'!$A$1:$J$45</definedName>
    <definedName name="_xlnm.Print_Area" localSheetId="1">'Data Worksheet'!$A$1:$N$51</definedName>
  </definedNames>
  <calcPr calcId="145621"/>
</workbook>
</file>

<file path=xl/calcChain.xml><?xml version="1.0" encoding="utf-8"?>
<calcChain xmlns="http://schemas.openxmlformats.org/spreadsheetml/2006/main">
  <c r="BS3" i="5" l="1"/>
  <c r="N6" i="2"/>
  <c r="C6" i="2"/>
  <c r="C5" i="2"/>
  <c r="J24" i="2"/>
  <c r="J23" i="2"/>
  <c r="J17" i="2"/>
  <c r="J18" i="2"/>
  <c r="J19" i="2"/>
  <c r="J20" i="2"/>
  <c r="J16" i="2"/>
  <c r="K24" i="2"/>
  <c r="L24" i="2"/>
  <c r="M24" i="2"/>
  <c r="N24" i="2"/>
  <c r="N23" i="2"/>
  <c r="M23" i="2"/>
  <c r="L23" i="2"/>
  <c r="K23" i="2"/>
  <c r="M17" i="2"/>
  <c r="N17" i="2"/>
  <c r="M18" i="2"/>
  <c r="N18" i="2"/>
  <c r="M19" i="2"/>
  <c r="N19" i="2"/>
  <c r="M20" i="2"/>
  <c r="N20" i="2"/>
  <c r="L17" i="2"/>
  <c r="L18" i="2"/>
  <c r="L19" i="2"/>
  <c r="L20" i="2"/>
  <c r="K17" i="2"/>
  <c r="K18" i="2"/>
  <c r="K19" i="2"/>
  <c r="K20" i="2"/>
  <c r="N16" i="2"/>
  <c r="M16" i="2"/>
  <c r="L16" i="2"/>
  <c r="K16" i="2"/>
  <c r="D15" i="2"/>
  <c r="D28" i="2" s="1"/>
  <c r="BE3" i="5" s="1"/>
  <c r="I22" i="2"/>
  <c r="I15" i="2"/>
  <c r="I28" i="2" s="1"/>
  <c r="BJ3" i="5" s="1"/>
  <c r="F22" i="2"/>
  <c r="F15" i="2"/>
  <c r="G22" i="2"/>
  <c r="G15" i="2"/>
  <c r="G28" i="2" s="1"/>
  <c r="BH3" i="5" s="1"/>
  <c r="H22" i="2"/>
  <c r="H15" i="2"/>
  <c r="BD3" i="5"/>
  <c r="BA3" i="5"/>
  <c r="BB3" i="5"/>
  <c r="BC3" i="5"/>
  <c r="AX3" i="5"/>
  <c r="AW3" i="5"/>
  <c r="AV3" i="5"/>
  <c r="AU3" i="5"/>
  <c r="AR3" i="5"/>
  <c r="AO3" i="5"/>
  <c r="AP3" i="5"/>
  <c r="AQ3" i="5"/>
  <c r="AL3" i="5"/>
  <c r="AI3" i="5"/>
  <c r="AF3" i="5"/>
  <c r="AE3" i="5"/>
  <c r="AD3" i="5"/>
  <c r="AC3" i="5"/>
  <c r="Z3" i="5"/>
  <c r="W3" i="5"/>
  <c r="T3" i="5"/>
  <c r="Q3" i="5"/>
  <c r="N3" i="5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C7" i="4"/>
  <c r="B8" i="4"/>
  <c r="B7" i="4"/>
  <c r="C6" i="4"/>
  <c r="B6" i="4"/>
  <c r="C5" i="4"/>
  <c r="B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M3" i="5"/>
  <c r="K3" i="5"/>
  <c r="L3" i="5"/>
  <c r="J3" i="5"/>
  <c r="I3" i="5"/>
  <c r="H3" i="5"/>
  <c r="G3" i="5"/>
  <c r="F3" i="5"/>
  <c r="E3" i="5"/>
  <c r="D3" i="5"/>
  <c r="C3" i="5"/>
  <c r="B3" i="5"/>
  <c r="A3" i="5"/>
  <c r="BQ3" i="5"/>
  <c r="BO3" i="5"/>
  <c r="BN3" i="5"/>
  <c r="BM3" i="5"/>
  <c r="BL3" i="5"/>
  <c r="AY3" i="5"/>
  <c r="AZ3" i="5"/>
  <c r="AS3" i="5"/>
  <c r="AT3" i="5"/>
  <c r="AM3" i="5"/>
  <c r="AN3" i="5"/>
  <c r="AG3" i="5"/>
  <c r="AK3" i="5"/>
  <c r="AJ3" i="5"/>
  <c r="AH3" i="5"/>
  <c r="AA3" i="5"/>
  <c r="AB3" i="5"/>
  <c r="U3" i="5"/>
  <c r="Y3" i="5"/>
  <c r="X3" i="5"/>
  <c r="V3" i="5"/>
  <c r="S3" i="5"/>
  <c r="R3" i="5"/>
  <c r="P3" i="5"/>
  <c r="O3" i="5"/>
  <c r="D37" i="2"/>
  <c r="BP3" i="5"/>
  <c r="E22" i="2"/>
  <c r="E15" i="2"/>
  <c r="E28" i="2" s="1"/>
  <c r="BF3" i="5" s="1"/>
  <c r="D22" i="2"/>
  <c r="H28" i="2"/>
  <c r="BI3" i="5" s="1"/>
  <c r="F28" i="2"/>
  <c r="BG3" i="5" s="1"/>
  <c r="D31" i="2" l="1"/>
  <c r="BK3" i="5" l="1"/>
  <c r="D41" i="2"/>
  <c r="BR3" i="5" s="1"/>
</calcChain>
</file>

<file path=xl/sharedStrings.xml><?xml version="1.0" encoding="utf-8"?>
<sst xmlns="http://schemas.openxmlformats.org/spreadsheetml/2006/main" count="189" uniqueCount="168">
  <si>
    <t>Group/Company:</t>
  </si>
  <si>
    <t>Group #:</t>
  </si>
  <si>
    <t>NAIC #:</t>
  </si>
  <si>
    <t>NAIC #</t>
  </si>
  <si>
    <t>Total No. of</t>
  </si>
  <si>
    <t>Total Direct</t>
  </si>
  <si>
    <t>Direct Written</t>
  </si>
  <si>
    <t>EQ Premiums</t>
  </si>
  <si>
    <t>1.  Total Personal Lines:</t>
  </si>
  <si>
    <t xml:space="preserve">     a.  Homeowners</t>
  </si>
  <si>
    <t xml:space="preserve">     b.  Rental</t>
  </si>
  <si>
    <t xml:space="preserve">     c.  Condo Unit Owners</t>
  </si>
  <si>
    <t xml:space="preserve">     d.  Dwelling Fire</t>
  </si>
  <si>
    <t xml:space="preserve">     e.  Mobilehome</t>
  </si>
  <si>
    <t>2.  Total Commercial Lines:</t>
  </si>
  <si>
    <t xml:space="preserve">     a.  Commercial Fire</t>
  </si>
  <si>
    <t xml:space="preserve">     b.  Commercial Multiple Peril
          (Non-Liab.)</t>
  </si>
  <si>
    <t>NAIC</t>
  </si>
  <si>
    <t>COMPANY</t>
  </si>
  <si>
    <t>GRP #</t>
  </si>
  <si>
    <t>COMPANIES WITHIN GROUP:</t>
  </si>
  <si>
    <t>3.   Sub-Totals for Personal + Commercial Lines:</t>
  </si>
  <si>
    <t>(INCLUDING CEA):</t>
  </si>
  <si>
    <t xml:space="preserve">Policies In-Force </t>
  </si>
  <si>
    <t>No. of EQ Policies &amp;</t>
  </si>
  <si>
    <t>Endorsements In-</t>
  </si>
  <si>
    <t xml:space="preserve">     a. Total Business</t>
  </si>
  <si>
    <t>Name</t>
  </si>
  <si>
    <t>Group</t>
  </si>
  <si>
    <t>Address</t>
  </si>
  <si>
    <t>City</t>
  </si>
  <si>
    <t>State</t>
  </si>
  <si>
    <t>ZIP</t>
  </si>
  <si>
    <t>Contact</t>
  </si>
  <si>
    <t>Phone</t>
  </si>
  <si>
    <t>Title</t>
  </si>
  <si>
    <t>Fax</t>
  </si>
  <si>
    <t>Email</t>
  </si>
  <si>
    <t>Date</t>
  </si>
  <si>
    <t>1A_COL1</t>
  </si>
  <si>
    <t>1A_COL2</t>
  </si>
  <si>
    <t>1A_COL3</t>
  </si>
  <si>
    <t>1A_COL4</t>
  </si>
  <si>
    <t>1B_COL1</t>
  </si>
  <si>
    <t>1B_COL2</t>
  </si>
  <si>
    <t>1B_COL3</t>
  </si>
  <si>
    <t>1B_COL4</t>
  </si>
  <si>
    <t>1C_COL1</t>
  </si>
  <si>
    <t>1C_COL2</t>
  </si>
  <si>
    <t>1C_COL3</t>
  </si>
  <si>
    <t>1C_COL4</t>
  </si>
  <si>
    <t>1D_COL2</t>
  </si>
  <si>
    <t>1D_COL3</t>
  </si>
  <si>
    <t>1D_COL4</t>
  </si>
  <si>
    <t>1D_COL1</t>
  </si>
  <si>
    <t>1E_COL2</t>
  </si>
  <si>
    <t>1E_COL3</t>
  </si>
  <si>
    <t>1E_COL4</t>
  </si>
  <si>
    <t>1E_COL1</t>
  </si>
  <si>
    <t>2A_COL2</t>
  </si>
  <si>
    <t>2A_COL3</t>
  </si>
  <si>
    <t>2A_COL4</t>
  </si>
  <si>
    <t>2A_COL1</t>
  </si>
  <si>
    <t>2B_COL2</t>
  </si>
  <si>
    <t>2B_COL3</t>
  </si>
  <si>
    <t>2B_COL4</t>
  </si>
  <si>
    <t>2B_COL1</t>
  </si>
  <si>
    <t>TOT_COL1</t>
  </si>
  <si>
    <t>TOT_COL2</t>
  </si>
  <si>
    <t>TOT_COL3</t>
  </si>
  <si>
    <t>TOT_COL4</t>
  </si>
  <si>
    <t>SECTION3_SUBTOTALS</t>
  </si>
  <si>
    <t>SECTION1_HOMEOWNERS</t>
  </si>
  <si>
    <t>SECTION1_RENTAL</t>
  </si>
  <si>
    <t>SECTION1_CONDO</t>
  </si>
  <si>
    <t>SECTION1_DWELLING</t>
  </si>
  <si>
    <t>SECTION1_MOBILEHOME</t>
  </si>
  <si>
    <t>SETION2_CMP</t>
  </si>
  <si>
    <t>SECTION2_CMLFIRE</t>
  </si>
  <si>
    <t>SECTION4</t>
  </si>
  <si>
    <t>4A</t>
  </si>
  <si>
    <t>4B</t>
  </si>
  <si>
    <t>4C</t>
  </si>
  <si>
    <t>4D</t>
  </si>
  <si>
    <t>4E</t>
  </si>
  <si>
    <t>4F</t>
  </si>
  <si>
    <t>4G</t>
  </si>
  <si>
    <t>4H</t>
  </si>
  <si>
    <t>Company Info Worksheet</t>
  </si>
  <si>
    <t xml:space="preserve">     g. CEA Premium ONLY, DWP*</t>
  </si>
  <si>
    <t xml:space="preserve">     d. CA Page Exhibit, Line 5.1, DWP*</t>
  </si>
  <si>
    <t xml:space="preserve">     c. CA Page Exhibit, Line 4, DWP*</t>
  </si>
  <si>
    <t xml:space="preserve">     b. CA Page Exhibit, Line 1, DWP*</t>
  </si>
  <si>
    <t xml:space="preserve">     e. CA Page Exhibit, Line 12, DWP*</t>
  </si>
  <si>
    <r>
      <t xml:space="preserve">     f. </t>
    </r>
    <r>
      <rPr>
        <b/>
        <sz val="12"/>
        <rFont val="Times New Roman"/>
        <family val="1"/>
      </rPr>
      <t xml:space="preserve">Total </t>
    </r>
    <r>
      <rPr>
        <sz val="12"/>
        <rFont val="Times New Roman"/>
        <family val="1"/>
      </rPr>
      <t>(Items 4b + 4c + 4d + 4e)</t>
    </r>
  </si>
  <si>
    <r>
      <t xml:space="preserve">     h. </t>
    </r>
    <r>
      <rPr>
        <b/>
        <sz val="12"/>
        <rFont val="Times New Roman"/>
        <family val="1"/>
      </rPr>
      <t>Difference</t>
    </r>
    <r>
      <rPr>
        <sz val="12"/>
        <rFont val="Times New Roman"/>
        <family val="1"/>
      </rPr>
      <t xml:space="preserve"> (4a - 4f - 4g)</t>
    </r>
  </si>
  <si>
    <t>CALIFORNIA DEPARTMENT OF INSURANCE</t>
  </si>
  <si>
    <t>DATA COLLECTION WORKBOOK</t>
  </si>
  <si>
    <t>Company Name</t>
  </si>
  <si>
    <t>NAIC Number</t>
  </si>
  <si>
    <t>Contact Person</t>
  </si>
  <si>
    <t>E-mail Address</t>
  </si>
  <si>
    <t>Telephone No.</t>
  </si>
  <si>
    <t>Fax No.</t>
  </si>
  <si>
    <t>File sent. Thank you!!!</t>
  </si>
  <si>
    <t>Ext</t>
  </si>
  <si>
    <t>FOR GROUP SUBMISSIONS ONLY - Enter individual NAIC code and company name for each company represented in this group submission</t>
  </si>
  <si>
    <t>(If reporting by Group, please provide a list of individual companies within your Group on the Company Contact Worksheet).</t>
  </si>
  <si>
    <r>
      <t>COMPLETE</t>
    </r>
    <r>
      <rPr>
        <sz val="10"/>
        <rFont val="Arial"/>
        <family val="2"/>
      </rPr>
      <t xml:space="preserve"> the data workbook and </t>
    </r>
    <r>
      <rPr>
        <b/>
        <i/>
        <sz val="10"/>
        <color indexed="10"/>
        <rFont val="Arial"/>
        <family val="2"/>
      </rPr>
      <t>E-MAIL</t>
    </r>
    <r>
      <rPr>
        <sz val="10"/>
        <rFont val="Arial"/>
        <family val="2"/>
      </rPr>
      <t xml:space="preserve"> the saved file by clicking on the e-mail icon.  This button activates a macro that will automatically send this data workbook to the California Department of Insurance.  If your security system prohibits this macro, simply send the workbook via your STANDARD E-MAIL OPERATING PROCEDURES.  Questions? Contact Erlinda Hayin at (213) 346-6311.</t>
    </r>
  </si>
  <si>
    <t>EARTHQUAKE INSURANCE</t>
  </si>
  <si>
    <t xml:space="preserve">   *  DWP stands for Direct Written Premiums</t>
  </si>
  <si>
    <t xml:space="preserve">       CEA stands for California Earthquake Authority</t>
  </si>
  <si>
    <t xml:space="preserve"> Complete the attached worksheets and Mail This Form to CDI</t>
  </si>
  <si>
    <t>Total</t>
  </si>
  <si>
    <t>Total EQ</t>
  </si>
  <si>
    <t>Written Premium</t>
  </si>
  <si>
    <t>1A_COL5</t>
  </si>
  <si>
    <t>1A_COL6</t>
  </si>
  <si>
    <t>1B_COL5</t>
  </si>
  <si>
    <t>1B_COL6</t>
  </si>
  <si>
    <t>1C_COL5</t>
  </si>
  <si>
    <t>1C_COL6</t>
  </si>
  <si>
    <t>1D_COL6</t>
  </si>
  <si>
    <t>1D_COL5</t>
  </si>
  <si>
    <t>1E_COL5</t>
  </si>
  <si>
    <t>1E_COL6</t>
  </si>
  <si>
    <t>2A_COL5</t>
  </si>
  <si>
    <t>2A_COL6</t>
  </si>
  <si>
    <t>2B_COL5</t>
  </si>
  <si>
    <t>2B_COL6</t>
  </si>
  <si>
    <t>TOT_COL5</t>
  </si>
  <si>
    <t>California Earthquake Insurance Premium, Exposure &amp; Policy Count Data Call</t>
  </si>
  <si>
    <t>Date Submitted:</t>
  </si>
  <si>
    <t>Exposure ($)</t>
  </si>
  <si>
    <t xml:space="preserve">    [DWP for Non-EQ (Item 3, Col. 1) + DWP for EQ (Item 3, Col. 4)]</t>
  </si>
  <si>
    <t>Policy</t>
  </si>
  <si>
    <t>[1]/[2]</t>
  </si>
  <si>
    <t>[4]/[5]</t>
  </si>
  <si>
    <t>Avg Premium per</t>
  </si>
  <si>
    <t>Avg Rate per</t>
  </si>
  <si>
    <t>([1]/[3])*1000</t>
  </si>
  <si>
    <t>[1]</t>
  </si>
  <si>
    <t>[2]</t>
  </si>
  <si>
    <t>[3]</t>
  </si>
  <si>
    <t>[4]</t>
  </si>
  <si>
    <t>[5]</t>
  </si>
  <si>
    <t>[6]</t>
  </si>
  <si>
    <t>([4]/[6])*1000</t>
  </si>
  <si>
    <t>[5]/[2]</t>
  </si>
  <si>
    <t>EQ Take Up</t>
  </si>
  <si>
    <t>Rate</t>
  </si>
  <si>
    <t>Data Verification</t>
  </si>
  <si>
    <t>Per Policy</t>
  </si>
  <si>
    <t>Avg EQ Premium</t>
  </si>
  <si>
    <t>Avg EQ Rate per</t>
  </si>
  <si>
    <t>$1000 Exposure</t>
  </si>
  <si>
    <t>4.   Reconciliation of Data with Annual Statement - California State Page Exhibit:</t>
  </si>
  <si>
    <t xml:space="preserve">    [Total WP reported by your company/group's annual statement]</t>
  </si>
  <si>
    <t xml:space="preserve">Group Code  </t>
  </si>
  <si>
    <t xml:space="preserve">ZIP  </t>
  </si>
  <si>
    <t xml:space="preserve">Ext.  </t>
  </si>
  <si>
    <r>
      <t>5.  Explanation of Difference</t>
    </r>
    <r>
      <rPr>
        <sz val="11"/>
        <rFont val="Times New Roman"/>
        <family val="1"/>
      </rPr>
      <t/>
    </r>
  </si>
  <si>
    <t>(NON-EQ):</t>
  </si>
  <si>
    <r>
      <t xml:space="preserve">The purpose of this workbook is to collect written premium, exposure and policy count data for homeowners multi-peril, fire, commercial multi-peril, and earthquake lines of business. 
This data is being collected pursuant to California Insurance Code Section 10089.13 (a).   
</t>
    </r>
    <r>
      <rPr>
        <b/>
        <i/>
        <sz val="10"/>
        <rFont val="Arial"/>
        <family val="2"/>
      </rPr>
      <t xml:space="preserve">Regardless of whether your company offers earthquake insurance, </t>
    </r>
    <r>
      <rPr>
        <b/>
        <i/>
        <u/>
        <sz val="10"/>
        <color indexed="10"/>
        <rFont val="Arial"/>
        <family val="2"/>
      </rPr>
      <t>this data is required from ALL companies writing new and/or renewal business in homeowners multi-peril, fire, commercial multi-peril, and earthquake as defined in the Annual Statement.</t>
    </r>
  </si>
  <si>
    <t>DATA IS DUE NO LATER THAN MARCH 15, 2017</t>
  </si>
  <si>
    <t>PREMIUM, EXPOSURES &amp; POLICY COUNT (For the Year 2016)</t>
  </si>
  <si>
    <t>as of 12/31/16</t>
  </si>
  <si>
    <t>Force as of 12/31/16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</si>
</sst>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[&lt;=9999999]###\-####;\(###\)\ ###\-####"/>
    <numFmt numFmtId="165" formatCode="_(* #,##0_);_(* \(#,##0\);_(* &quot;-&quot;??_);_(@_)"/>
    <numFmt numFmtId="166" formatCode="0000"/>
    <numFmt numFmtId="167" formatCode="[$$-409]#,##0"/>
    <numFmt numFmtId="168" formatCode="mm/dd/yy"/>
    <numFmt numFmtId="169" formatCode="&quot;$&quot;#,##0"/>
    <numFmt numFmtId="170" formatCode="&quot;$&quot;#,##0.00"/>
  </numFmts>
  <fonts count="36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1"/>
      <name val="Times New Roman"/>
      <family val="1"/>
    </font>
    <font>
      <b/>
      <sz val="9"/>
      <color indexed="9"/>
      <name val="Times New Roman"/>
      <family val="1"/>
    </font>
    <font>
      <b/>
      <sz val="9"/>
      <color indexed="48"/>
      <name val="Times New Roman"/>
      <family val="1"/>
    </font>
    <font>
      <b/>
      <sz val="10"/>
      <color indexed="13"/>
      <name val="Times New Roman"/>
      <family val="1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4"/>
      <color indexed="9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i/>
      <sz val="14"/>
      <color indexed="10"/>
      <name val="Arial"/>
      <family val="2"/>
    </font>
    <font>
      <b/>
      <i/>
      <sz val="10"/>
      <color indexed="10"/>
      <name val="Arial"/>
      <family val="2"/>
    </font>
    <font>
      <b/>
      <sz val="11"/>
      <color indexed="9"/>
      <name val="Times New Roman"/>
      <family val="1"/>
    </font>
    <font>
      <b/>
      <i/>
      <sz val="10"/>
      <name val="Arial"/>
      <family val="2"/>
    </font>
    <font>
      <b/>
      <i/>
      <u/>
      <sz val="10"/>
      <color indexed="10"/>
      <name val="Arial"/>
      <family val="2"/>
    </font>
    <font>
      <sz val="8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41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 applyAlignment="1" applyProtection="1"/>
    <xf numFmtId="0" fontId="3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right"/>
    </xf>
    <xf numFmtId="0" fontId="4" fillId="0" borderId="0" xfId="0" applyFont="1" applyAlignment="1" applyProtection="1"/>
    <xf numFmtId="0" fontId="5" fillId="0" borderId="0" xfId="0" applyFont="1" applyAlignment="1" applyProtection="1"/>
    <xf numFmtId="0" fontId="6" fillId="0" borderId="0" xfId="0" applyFont="1" applyAlignment="1" applyProtection="1"/>
    <xf numFmtId="0" fontId="3" fillId="0" borderId="0" xfId="0" applyFont="1" applyAlignment="1" applyProtection="1">
      <alignment horizontal="left" wrapText="1"/>
    </xf>
    <xf numFmtId="0" fontId="3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/>
    <xf numFmtId="0" fontId="10" fillId="0" borderId="0" xfId="0" applyFont="1" applyAlignment="1" applyProtection="1"/>
    <xf numFmtId="0" fontId="0" fillId="0" borderId="0" xfId="0" applyProtection="1"/>
    <xf numFmtId="0" fontId="3" fillId="0" borderId="1" xfId="0" applyFont="1" applyFill="1" applyBorder="1" applyAlignment="1" applyProtection="1"/>
    <xf numFmtId="0" fontId="3" fillId="0" borderId="0" xfId="0" applyFont="1" applyFill="1" applyBorder="1" applyAlignment="1" applyProtection="1"/>
    <xf numFmtId="0" fontId="0" fillId="0" borderId="0" xfId="0" applyFill="1" applyBorder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12" fillId="0" borderId="0" xfId="0" applyFont="1" applyAlignment="1" applyProtection="1"/>
    <xf numFmtId="38" fontId="3" fillId="0" borderId="0" xfId="0" applyNumberFormat="1" applyFont="1" applyBorder="1" applyAlignment="1" applyProtection="1">
      <alignment horizontal="right"/>
    </xf>
    <xf numFmtId="0" fontId="0" fillId="0" borderId="0" xfId="0" applyBorder="1" applyProtection="1"/>
    <xf numFmtId="38" fontId="9" fillId="0" borderId="0" xfId="0" applyNumberFormat="1" applyFont="1" applyFill="1" applyBorder="1" applyAlignment="1" applyProtection="1">
      <alignment horizontal="right"/>
    </xf>
    <xf numFmtId="0" fontId="2" fillId="3" borderId="0" xfId="0" applyFont="1" applyFill="1" applyAlignment="1" applyProtection="1"/>
    <xf numFmtId="0" fontId="3" fillId="3" borderId="0" xfId="0" applyFont="1" applyFill="1" applyAlignment="1" applyProtection="1"/>
    <xf numFmtId="0" fontId="4" fillId="3" borderId="0" xfId="0" applyFont="1" applyFill="1" applyAlignment="1" applyProtection="1"/>
    <xf numFmtId="0" fontId="7" fillId="0" borderId="7" xfId="0" applyFont="1" applyBorder="1" applyAlignment="1" applyProtection="1">
      <alignment horizontal="center"/>
    </xf>
    <xf numFmtId="0" fontId="14" fillId="0" borderId="7" xfId="0" applyFont="1" applyFill="1" applyBorder="1" applyAlignment="1" applyProtection="1">
      <alignment horizontal="center"/>
    </xf>
    <xf numFmtId="38" fontId="4" fillId="0" borderId="0" xfId="0" applyNumberFormat="1" applyFont="1" applyFill="1" applyBorder="1" applyAlignment="1" applyProtection="1">
      <alignment horizontal="left"/>
    </xf>
    <xf numFmtId="164" fontId="0" fillId="0" borderId="0" xfId="0" applyNumberFormat="1" applyProtection="1"/>
    <xf numFmtId="168" fontId="0" fillId="0" borderId="0" xfId="0" applyNumberFormat="1" applyProtection="1"/>
    <xf numFmtId="0" fontId="18" fillId="0" borderId="0" xfId="0" applyFont="1" applyAlignment="1" applyProtection="1">
      <alignment horizontal="centerContinuous"/>
    </xf>
    <xf numFmtId="0" fontId="19" fillId="0" borderId="0" xfId="0" applyFont="1" applyAlignment="1" applyProtection="1">
      <alignment horizontal="centerContinuous"/>
    </xf>
    <xf numFmtId="0" fontId="20" fillId="0" borderId="0" xfId="0" applyFont="1" applyAlignment="1" applyProtection="1">
      <alignment horizontal="centerContinuous"/>
    </xf>
    <xf numFmtId="0" fontId="21" fillId="0" borderId="0" xfId="0" applyFont="1" applyAlignment="1" applyProtection="1">
      <alignment horizontal="centerContinuous"/>
    </xf>
    <xf numFmtId="0" fontId="2" fillId="0" borderId="0" xfId="0" applyFont="1"/>
    <xf numFmtId="0" fontId="26" fillId="0" borderId="0" xfId="0" applyFont="1"/>
    <xf numFmtId="0" fontId="18" fillId="0" borderId="0" xfId="0" applyFont="1" applyFill="1" applyBorder="1" applyAlignment="1" applyProtection="1">
      <alignment horizontal="left" vertical="center"/>
    </xf>
    <xf numFmtId="0" fontId="26" fillId="0" borderId="0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7" fillId="0" borderId="0" xfId="0" applyFont="1" applyProtection="1">
      <protection hidden="1"/>
    </xf>
    <xf numFmtId="0" fontId="9" fillId="0" borderId="0" xfId="0" applyFont="1" applyFill="1"/>
    <xf numFmtId="0" fontId="2" fillId="0" borderId="0" xfId="0" applyFont="1" applyFill="1"/>
    <xf numFmtId="0" fontId="12" fillId="0" borderId="0" xfId="0" applyFont="1" applyFill="1"/>
    <xf numFmtId="0" fontId="12" fillId="0" borderId="0" xfId="0" applyFont="1" applyFill="1" applyBorder="1" applyAlignment="1" applyProtection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0" xfId="0" applyFont="1" applyFill="1" applyProtection="1"/>
    <xf numFmtId="0" fontId="29" fillId="0" borderId="0" xfId="0" applyFont="1" applyProtection="1">
      <protection locked="0" hidden="1"/>
    </xf>
    <xf numFmtId="0" fontId="26" fillId="0" borderId="0" xfId="0" applyFont="1" applyFill="1"/>
    <xf numFmtId="0" fontId="7" fillId="0" borderId="0" xfId="0" applyFont="1" applyBorder="1" applyAlignment="1" applyProtection="1">
      <alignment horizontal="center"/>
    </xf>
    <xf numFmtId="0" fontId="7" fillId="0" borderId="18" xfId="0" applyFont="1" applyBorder="1" applyAlignment="1" applyProtection="1">
      <alignment horizontal="center"/>
    </xf>
    <xf numFmtId="0" fontId="8" fillId="0" borderId="18" xfId="0" applyFont="1" applyBorder="1" applyAlignment="1" applyProtection="1">
      <alignment horizontal="center"/>
    </xf>
    <xf numFmtId="0" fontId="14" fillId="0" borderId="18" xfId="0" applyFont="1" applyFill="1" applyBorder="1" applyAlignment="1" applyProtection="1">
      <alignment horizontal="center"/>
    </xf>
    <xf numFmtId="0" fontId="3" fillId="2" borderId="20" xfId="0" applyNumberFormat="1" applyFont="1" applyFill="1" applyBorder="1" applyAlignment="1" applyProtection="1"/>
    <xf numFmtId="0" fontId="3" fillId="0" borderId="0" xfId="0" applyFont="1" applyFill="1" applyAlignment="1" applyProtection="1"/>
    <xf numFmtId="0" fontId="2" fillId="0" borderId="0" xfId="0" applyFont="1" applyFill="1" applyAlignment="1" applyProtection="1"/>
    <xf numFmtId="0" fontId="4" fillId="0" borderId="0" xfId="0" applyFont="1" applyFill="1" applyAlignment="1" applyProtection="1"/>
    <xf numFmtId="0" fontId="3" fillId="0" borderId="0" xfId="0" applyNumberFormat="1" applyFont="1" applyFill="1" applyBorder="1" applyAlignment="1" applyProtection="1"/>
    <xf numFmtId="0" fontId="0" fillId="3" borderId="0" xfId="0" applyFill="1"/>
    <xf numFmtId="167" fontId="9" fillId="0" borderId="0" xfId="0" applyNumberFormat="1" applyFont="1" applyFill="1" applyBorder="1" applyAlignment="1" applyProtection="1">
      <alignment horizontal="right"/>
    </xf>
    <xf numFmtId="0" fontId="12" fillId="0" borderId="2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/>
    </xf>
    <xf numFmtId="0" fontId="12" fillId="0" borderId="31" xfId="0" applyFont="1" applyBorder="1" applyAlignment="1" applyProtection="1">
      <alignment horizontal="center"/>
    </xf>
    <xf numFmtId="0" fontId="10" fillId="0" borderId="0" xfId="0" applyFont="1" applyFill="1" applyAlignment="1" applyProtection="1"/>
    <xf numFmtId="0" fontId="10" fillId="3" borderId="0" xfId="0" applyFont="1" applyFill="1" applyAlignment="1" applyProtection="1"/>
    <xf numFmtId="0" fontId="33" fillId="5" borderId="32" xfId="0" applyFont="1" applyFill="1" applyBorder="1" applyAlignment="1" applyProtection="1">
      <alignment horizontal="center"/>
    </xf>
    <xf numFmtId="0" fontId="34" fillId="0" borderId="0" xfId="0" applyFont="1" applyAlignment="1" applyProtection="1">
      <alignment horizontal="center"/>
    </xf>
    <xf numFmtId="0" fontId="34" fillId="3" borderId="0" xfId="0" applyFont="1" applyFill="1" applyAlignment="1" applyProtection="1"/>
    <xf numFmtId="0" fontId="12" fillId="0" borderId="0" xfId="0" applyFont="1" applyFill="1" applyAlignment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33" xfId="0" applyFont="1" applyBorder="1" applyAlignment="1" applyProtection="1">
      <alignment horizontal="center"/>
    </xf>
    <xf numFmtId="0" fontId="8" fillId="0" borderId="34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33" fillId="5" borderId="38" xfId="0" applyFont="1" applyFill="1" applyBorder="1" applyAlignment="1" applyProtection="1">
      <alignment horizontal="center"/>
    </xf>
    <xf numFmtId="0" fontId="8" fillId="5" borderId="39" xfId="0" applyFont="1" applyFill="1" applyBorder="1" applyAlignment="1" applyProtection="1">
      <alignment horizontal="center"/>
    </xf>
    <xf numFmtId="0" fontId="8" fillId="5" borderId="40" xfId="0" applyFont="1" applyFill="1" applyBorder="1" applyAlignment="1" applyProtection="1">
      <alignment horizontal="center"/>
    </xf>
    <xf numFmtId="0" fontId="8" fillId="5" borderId="41" xfId="0" applyFont="1" applyFill="1" applyBorder="1" applyAlignment="1" applyProtection="1">
      <alignment horizontal="center"/>
    </xf>
    <xf numFmtId="0" fontId="14" fillId="5" borderId="39" xfId="0" applyFont="1" applyFill="1" applyBorder="1" applyAlignment="1" applyProtection="1">
      <alignment horizontal="center"/>
    </xf>
    <xf numFmtId="0" fontId="14" fillId="5" borderId="38" xfId="0" applyFont="1" applyFill="1" applyBorder="1" applyAlignment="1" applyProtection="1">
      <alignment horizontal="center"/>
    </xf>
    <xf numFmtId="167" fontId="9" fillId="5" borderId="42" xfId="0" applyNumberFormat="1" applyFont="1" applyFill="1" applyBorder="1" applyAlignment="1" applyProtection="1">
      <alignment horizontal="right"/>
    </xf>
    <xf numFmtId="0" fontId="4" fillId="0" borderId="44" xfId="0" applyFont="1" applyBorder="1" applyAlignment="1" applyProtection="1"/>
    <xf numFmtId="167" fontId="9" fillId="5" borderId="45" xfId="0" applyNumberFormat="1" applyFont="1" applyFill="1" applyBorder="1" applyAlignment="1" applyProtection="1">
      <alignment horizontal="right"/>
    </xf>
    <xf numFmtId="0" fontId="33" fillId="5" borderId="46" xfId="0" applyFont="1" applyFill="1" applyBorder="1" applyAlignment="1" applyProtection="1">
      <alignment horizontal="center"/>
    </xf>
    <xf numFmtId="0" fontId="8" fillId="5" borderId="47" xfId="0" applyFont="1" applyFill="1" applyBorder="1" applyAlignment="1" applyProtection="1">
      <alignment horizontal="center"/>
    </xf>
    <xf numFmtId="0" fontId="8" fillId="5" borderId="48" xfId="0" applyFont="1" applyFill="1" applyBorder="1" applyAlignment="1" applyProtection="1">
      <alignment horizontal="center"/>
    </xf>
    <xf numFmtId="0" fontId="14" fillId="5" borderId="32" xfId="0" applyFont="1" applyFill="1" applyBorder="1" applyAlignment="1" applyProtection="1">
      <alignment horizontal="center"/>
    </xf>
    <xf numFmtId="167" fontId="9" fillId="5" borderId="21" xfId="0" applyNumberFormat="1" applyFont="1" applyFill="1" applyBorder="1" applyAlignment="1" applyProtection="1">
      <alignment horizontal="right"/>
    </xf>
    <xf numFmtId="0" fontId="33" fillId="5" borderId="49" xfId="0" applyFont="1" applyFill="1" applyBorder="1" applyAlignment="1" applyProtection="1">
      <alignment horizontal="center"/>
    </xf>
    <xf numFmtId="0" fontId="33" fillId="5" borderId="50" xfId="0" applyFont="1" applyFill="1" applyBorder="1" applyAlignment="1" applyProtection="1">
      <alignment horizontal="center"/>
    </xf>
    <xf numFmtId="0" fontId="8" fillId="5" borderId="51" xfId="0" applyFont="1" applyFill="1" applyBorder="1" applyAlignment="1" applyProtection="1">
      <alignment horizontal="center"/>
    </xf>
    <xf numFmtId="0" fontId="8" fillId="5" borderId="7" xfId="0" applyFont="1" applyFill="1" applyBorder="1" applyAlignment="1" applyProtection="1">
      <alignment horizontal="center"/>
    </xf>
    <xf numFmtId="170" fontId="4" fillId="5" borderId="8" xfId="0" applyNumberFormat="1" applyFont="1" applyFill="1" applyBorder="1" applyAlignment="1" applyProtection="1">
      <alignment horizontal="right"/>
    </xf>
    <xf numFmtId="0" fontId="35" fillId="3" borderId="0" xfId="0" applyFont="1" applyFill="1" applyAlignment="1" applyProtection="1"/>
    <xf numFmtId="165" fontId="0" fillId="3" borderId="0" xfId="1" applyNumberFormat="1" applyFont="1" applyFill="1" applyAlignment="1" applyProtection="1">
      <alignment horizontal="center"/>
    </xf>
    <xf numFmtId="165" fontId="0" fillId="0" borderId="0" xfId="1" applyNumberFormat="1" applyFont="1" applyProtection="1"/>
    <xf numFmtId="165" fontId="0" fillId="0" borderId="0" xfId="1" applyNumberFormat="1" applyFont="1"/>
    <xf numFmtId="169" fontId="0" fillId="0" borderId="0" xfId="0" applyNumberFormat="1"/>
    <xf numFmtId="169" fontId="9" fillId="5" borderId="22" xfId="0" applyNumberFormat="1" applyFont="1" applyFill="1" applyBorder="1" applyAlignment="1" applyProtection="1">
      <alignment horizontal="right"/>
    </xf>
    <xf numFmtId="0" fontId="12" fillId="9" borderId="10" xfId="0" applyFont="1" applyFill="1" applyBorder="1" applyAlignment="1" applyProtection="1">
      <protection locked="0"/>
    </xf>
    <xf numFmtId="166" fontId="3" fillId="9" borderId="20" xfId="0" applyNumberFormat="1" applyFont="1" applyFill="1" applyBorder="1" applyAlignment="1" applyProtection="1">
      <alignment horizontal="left"/>
    </xf>
    <xf numFmtId="167" fontId="4" fillId="9" borderId="8" xfId="0" applyNumberFormat="1" applyFont="1" applyFill="1" applyBorder="1" applyAlignment="1" applyProtection="1">
      <protection locked="0"/>
    </xf>
    <xf numFmtId="38" fontId="4" fillId="9" borderId="6" xfId="0" applyNumberFormat="1" applyFont="1" applyFill="1" applyBorder="1" applyAlignment="1" applyProtection="1">
      <alignment horizontal="right"/>
      <protection locked="0"/>
    </xf>
    <xf numFmtId="38" fontId="4" fillId="9" borderId="16" xfId="0" applyNumberFormat="1" applyFont="1" applyFill="1" applyBorder="1" applyAlignment="1" applyProtection="1">
      <alignment horizontal="right"/>
      <protection locked="0"/>
    </xf>
    <xf numFmtId="167" fontId="4" fillId="9" borderId="8" xfId="0" applyNumberFormat="1" applyFont="1" applyFill="1" applyBorder="1" applyAlignment="1" applyProtection="1">
      <alignment horizontal="right"/>
      <protection locked="0"/>
    </xf>
    <xf numFmtId="167" fontId="4" fillId="9" borderId="9" xfId="0" applyNumberFormat="1" applyFont="1" applyFill="1" applyBorder="1" applyAlignment="1" applyProtection="1">
      <alignment horizontal="right"/>
      <protection locked="0"/>
    </xf>
    <xf numFmtId="38" fontId="4" fillId="9" borderId="19" xfId="0" applyNumberFormat="1" applyFont="1" applyFill="1" applyBorder="1" applyAlignment="1" applyProtection="1">
      <alignment horizontal="right"/>
      <protection locked="0"/>
    </xf>
    <xf numFmtId="38" fontId="4" fillId="9" borderId="17" xfId="0" applyNumberFormat="1" applyFont="1" applyFill="1" applyBorder="1" applyAlignment="1" applyProtection="1">
      <alignment horizontal="right"/>
      <protection locked="0"/>
    </xf>
    <xf numFmtId="0" fontId="13" fillId="13" borderId="7" xfId="0" applyFont="1" applyFill="1" applyBorder="1" applyAlignment="1" applyProtection="1">
      <alignment horizontal="center"/>
    </xf>
    <xf numFmtId="0" fontId="13" fillId="13" borderId="18" xfId="0" applyFont="1" applyFill="1" applyBorder="1" applyAlignment="1" applyProtection="1">
      <alignment horizontal="center"/>
    </xf>
    <xf numFmtId="0" fontId="13" fillId="13" borderId="0" xfId="0" applyFont="1" applyFill="1" applyBorder="1" applyAlignment="1" applyProtection="1">
      <alignment horizontal="center"/>
    </xf>
    <xf numFmtId="0" fontId="13" fillId="13" borderId="52" xfId="0" applyFont="1" applyFill="1" applyBorder="1" applyAlignment="1" applyProtection="1">
      <alignment horizontal="center"/>
    </xf>
    <xf numFmtId="0" fontId="13" fillId="13" borderId="38" xfId="0" applyFont="1" applyFill="1" applyBorder="1" applyAlignment="1" applyProtection="1">
      <alignment horizontal="center"/>
    </xf>
    <xf numFmtId="0" fontId="3" fillId="9" borderId="20" xfId="0" applyFont="1" applyFill="1" applyBorder="1" applyAlignment="1" applyProtection="1">
      <alignment horizontal="left"/>
    </xf>
    <xf numFmtId="167" fontId="15" fillId="13" borderId="6" xfId="0" applyNumberFormat="1" applyFont="1" applyFill="1" applyBorder="1" applyAlignment="1" applyProtection="1">
      <alignment horizontal="right"/>
    </xf>
    <xf numFmtId="167" fontId="4" fillId="9" borderId="6" xfId="0" applyNumberFormat="1" applyFont="1" applyFill="1" applyBorder="1" applyAlignment="1" applyProtection="1">
      <alignment horizontal="right"/>
      <protection locked="0"/>
    </xf>
    <xf numFmtId="167" fontId="9" fillId="10" borderId="8" xfId="0" applyNumberFormat="1" applyFont="1" applyFill="1" applyBorder="1" applyAlignment="1" applyProtection="1">
      <alignment horizontal="right"/>
    </xf>
    <xf numFmtId="38" fontId="9" fillId="10" borderId="6" xfId="0" applyNumberFormat="1" applyFont="1" applyFill="1" applyBorder="1" applyAlignment="1" applyProtection="1">
      <alignment horizontal="right"/>
    </xf>
    <xf numFmtId="167" fontId="9" fillId="10" borderId="21" xfId="0" applyNumberFormat="1" applyFont="1" applyFill="1" applyBorder="1" applyAlignment="1" applyProtection="1">
      <alignment horizontal="right"/>
    </xf>
    <xf numFmtId="167" fontId="9" fillId="10" borderId="35" xfId="0" applyNumberFormat="1" applyFont="1" applyFill="1" applyBorder="1" applyAlignment="1" applyProtection="1">
      <alignment horizontal="right"/>
    </xf>
    <xf numFmtId="169" fontId="4" fillId="11" borderId="8" xfId="0" applyNumberFormat="1" applyFont="1" applyFill="1" applyBorder="1" applyAlignment="1" applyProtection="1">
      <alignment horizontal="right"/>
    </xf>
    <xf numFmtId="170" fontId="4" fillId="11" borderId="42" xfId="0" applyNumberFormat="1" applyFont="1" applyFill="1" applyBorder="1" applyAlignment="1" applyProtection="1">
      <alignment horizontal="right"/>
    </xf>
    <xf numFmtId="169" fontId="4" fillId="11" borderId="9" xfId="0" applyNumberFormat="1" applyFont="1" applyFill="1" applyBorder="1" applyAlignment="1" applyProtection="1">
      <alignment horizontal="right"/>
    </xf>
    <xf numFmtId="170" fontId="4" fillId="11" borderId="43" xfId="0" applyNumberFormat="1" applyFont="1" applyFill="1" applyBorder="1" applyAlignment="1" applyProtection="1">
      <alignment horizontal="right"/>
    </xf>
    <xf numFmtId="167" fontId="9" fillId="10" borderId="22" xfId="0" applyNumberFormat="1" applyFont="1" applyFill="1" applyBorder="1" applyAlignment="1" applyProtection="1">
      <alignment horizontal="right"/>
    </xf>
    <xf numFmtId="38" fontId="9" fillId="10" borderId="23" xfId="0" applyNumberFormat="1" applyFont="1" applyFill="1" applyBorder="1" applyAlignment="1" applyProtection="1">
      <alignment horizontal="right"/>
    </xf>
    <xf numFmtId="167" fontId="9" fillId="10" borderId="24" xfId="0" applyNumberFormat="1" applyFont="1" applyFill="1" applyBorder="1" applyAlignment="1" applyProtection="1">
      <alignment horizontal="right"/>
    </xf>
    <xf numFmtId="167" fontId="9" fillId="10" borderId="25" xfId="0" applyNumberFormat="1" applyFont="1" applyFill="1" applyBorder="1" applyAlignment="1" applyProtection="1">
      <alignment horizontal="right"/>
    </xf>
    <xf numFmtId="38" fontId="4" fillId="9" borderId="36" xfId="0" applyNumberFormat="1" applyFont="1" applyFill="1" applyBorder="1" applyAlignment="1" applyProtection="1">
      <alignment horizontal="right"/>
      <protection locked="0"/>
    </xf>
    <xf numFmtId="38" fontId="4" fillId="9" borderId="37" xfId="0" applyNumberFormat="1" applyFont="1" applyFill="1" applyBorder="1" applyAlignment="1" applyProtection="1">
      <alignment horizontal="right"/>
      <protection locked="0"/>
    </xf>
    <xf numFmtId="167" fontId="9" fillId="10" borderId="26" xfId="0" applyNumberFormat="1" applyFont="1" applyFill="1" applyBorder="1" applyAlignment="1" applyProtection="1">
      <alignment horizontal="right"/>
    </xf>
    <xf numFmtId="38" fontId="9" fillId="10" borderId="27" xfId="0" applyNumberFormat="1" applyFont="1" applyFill="1" applyBorder="1" applyAlignment="1" applyProtection="1">
      <alignment horizontal="right"/>
    </xf>
    <xf numFmtId="167" fontId="9" fillId="10" borderId="28" xfId="0" applyNumberFormat="1" applyFont="1" applyFill="1" applyBorder="1" applyAlignment="1" applyProtection="1">
      <alignment horizontal="right"/>
    </xf>
    <xf numFmtId="167" fontId="9" fillId="10" borderId="29" xfId="0" applyNumberFormat="1" applyFont="1" applyFill="1" applyBorder="1" applyAlignment="1" applyProtection="1">
      <alignment horizontal="right"/>
    </xf>
    <xf numFmtId="167" fontId="9" fillId="10" borderId="30" xfId="0" applyNumberFormat="1" applyFont="1" applyFill="1" applyBorder="1" applyAlignment="1" applyProtection="1">
      <alignment horizontal="right"/>
    </xf>
    <xf numFmtId="167" fontId="9" fillId="10" borderId="6" xfId="0" applyNumberFormat="1" applyFont="1" applyFill="1" applyBorder="1" applyAlignment="1" applyProtection="1">
      <alignment horizontal="right"/>
    </xf>
    <xf numFmtId="0" fontId="2" fillId="8" borderId="11" xfId="0" applyFont="1" applyFill="1" applyBorder="1"/>
    <xf numFmtId="0" fontId="2" fillId="8" borderId="12" xfId="0" applyFont="1" applyFill="1" applyBorder="1"/>
    <xf numFmtId="0" fontId="2" fillId="8" borderId="13" xfId="0" applyFont="1" applyFill="1" applyBorder="1" applyAlignment="1">
      <alignment horizontal="center"/>
    </xf>
    <xf numFmtId="0" fontId="2" fillId="12" borderId="14" xfId="0" applyFont="1" applyFill="1" applyBorder="1" applyAlignment="1" applyProtection="1">
      <alignment horizontal="center"/>
      <protection locked="0"/>
    </xf>
    <xf numFmtId="0" fontId="2" fillId="12" borderId="15" xfId="0" applyFont="1" applyFill="1" applyBorder="1" applyAlignment="1" applyProtection="1">
      <alignment horizontal="center"/>
      <protection locked="0"/>
    </xf>
    <xf numFmtId="10" fontId="4" fillId="5" borderId="35" xfId="5" applyNumberFormat="1" applyFont="1" applyFill="1" applyBorder="1" applyAlignment="1" applyProtection="1">
      <alignment horizontal="right"/>
    </xf>
    <xf numFmtId="10" fontId="4" fillId="11" borderId="35" xfId="5" applyNumberFormat="1" applyFont="1" applyFill="1" applyBorder="1" applyAlignment="1" applyProtection="1">
      <alignment horizontal="right"/>
    </xf>
    <xf numFmtId="10" fontId="4" fillId="11" borderId="64" xfId="5" applyNumberFormat="1" applyFont="1" applyFill="1" applyBorder="1" applyAlignment="1" applyProtection="1">
      <alignment horizontal="right"/>
    </xf>
    <xf numFmtId="10" fontId="0" fillId="0" borderId="0" xfId="0" applyNumberFormat="1"/>
    <xf numFmtId="10" fontId="9" fillId="5" borderId="65" xfId="0" applyNumberFormat="1" applyFont="1" applyFill="1" applyBorder="1" applyAlignment="1" applyProtection="1">
      <alignment horizontal="right"/>
    </xf>
    <xf numFmtId="10" fontId="4" fillId="11" borderId="66" xfId="5" applyNumberFormat="1" applyFont="1" applyFill="1" applyBorder="1" applyAlignment="1" applyProtection="1">
      <alignment horizontal="right"/>
    </xf>
    <xf numFmtId="0" fontId="18" fillId="0" borderId="0" xfId="0" applyFont="1" applyAlignment="1">
      <alignment horizontal="center"/>
    </xf>
    <xf numFmtId="0" fontId="12" fillId="0" borderId="0" xfId="0" applyFont="1" applyFill="1" applyAlignment="1">
      <alignment horizontal="right"/>
    </xf>
    <xf numFmtId="0" fontId="28" fillId="0" borderId="0" xfId="0" applyFont="1" applyFill="1" applyBorder="1" applyAlignment="1" applyProtection="1">
      <alignment horizontal="left" wrapText="1"/>
    </xf>
    <xf numFmtId="0" fontId="26" fillId="0" borderId="0" xfId="0" applyFont="1" applyFill="1" applyBorder="1" applyAlignment="1" applyProtection="1">
      <alignment horizontal="left" wrapText="1"/>
    </xf>
    <xf numFmtId="0" fontId="25" fillId="13" borderId="0" xfId="0" applyFont="1" applyFill="1" applyBorder="1" applyAlignment="1" applyProtection="1">
      <alignment horizontal="center"/>
    </xf>
    <xf numFmtId="0" fontId="26" fillId="0" borderId="0" xfId="3" applyFont="1" applyFill="1" applyBorder="1" applyAlignment="1" applyProtection="1">
      <alignment horizontal="left" vertical="center" wrapText="1"/>
    </xf>
    <xf numFmtId="0" fontId="12" fillId="9" borderId="10" xfId="0" applyFont="1" applyFill="1" applyBorder="1" applyAlignment="1" applyProtection="1">
      <protection locked="0"/>
    </xf>
    <xf numFmtId="0" fontId="0" fillId="9" borderId="10" xfId="0" applyFill="1" applyBorder="1" applyAlignment="1"/>
    <xf numFmtId="0" fontId="12" fillId="9" borderId="10" xfId="0" quotePrefix="1" applyFont="1" applyFill="1" applyBorder="1" applyAlignment="1" applyProtection="1">
      <alignment horizontal="left"/>
      <protection locked="0"/>
    </xf>
    <xf numFmtId="0" fontId="0" fillId="9" borderId="10" xfId="0" applyFill="1" applyBorder="1" applyAlignment="1">
      <alignment horizontal="left"/>
    </xf>
    <xf numFmtId="0" fontId="17" fillId="9" borderId="10" xfId="3" applyFill="1" applyBorder="1" applyAlignment="1" applyProtection="1">
      <protection locked="0"/>
    </xf>
    <xf numFmtId="0" fontId="12" fillId="9" borderId="10" xfId="0" applyFont="1" applyFill="1" applyBorder="1" applyAlignment="1" applyProtection="1">
      <alignment horizontal="left"/>
      <protection locked="0"/>
    </xf>
    <xf numFmtId="166" fontId="12" fillId="9" borderId="10" xfId="0" applyNumberFormat="1" applyFont="1" applyFill="1" applyBorder="1" applyAlignment="1" applyProtection="1">
      <alignment horizontal="left"/>
      <protection locked="0"/>
    </xf>
    <xf numFmtId="14" fontId="12" fillId="9" borderId="10" xfId="0" applyNumberFormat="1" applyFont="1" applyFill="1" applyBorder="1" applyAlignment="1" applyProtection="1">
      <alignment horizontal="left"/>
      <protection locked="0"/>
    </xf>
    <xf numFmtId="0" fontId="30" fillId="10" borderId="0" xfId="0" applyFont="1" applyFill="1" applyAlignment="1">
      <alignment horizontal="left" wrapText="1"/>
    </xf>
    <xf numFmtId="0" fontId="26" fillId="0" borderId="0" xfId="0" applyFont="1" applyFill="1" applyBorder="1" applyAlignment="1" applyProtection="1">
      <alignment horizontal="left" wrapText="1"/>
      <protection locked="0"/>
    </xf>
    <xf numFmtId="0" fontId="22" fillId="0" borderId="0" xfId="0" applyFont="1" applyFill="1" applyBorder="1" applyAlignment="1" applyProtection="1">
      <alignment horizontal="center"/>
    </xf>
    <xf numFmtId="1" fontId="12" fillId="9" borderId="10" xfId="0" applyNumberFormat="1" applyFont="1" applyFill="1" applyBorder="1" applyAlignment="1" applyProtection="1">
      <alignment horizontal="left"/>
      <protection locked="0"/>
    </xf>
    <xf numFmtId="0" fontId="23" fillId="14" borderId="0" xfId="0" applyFont="1" applyFill="1" applyAlignment="1" applyProtection="1">
      <alignment vertical="center" wrapText="1"/>
    </xf>
    <xf numFmtId="0" fontId="24" fillId="13" borderId="0" xfId="0" applyFont="1" applyFill="1" applyBorder="1" applyAlignment="1">
      <alignment horizontal="center" vertical="center"/>
    </xf>
    <xf numFmtId="0" fontId="0" fillId="13" borderId="0" xfId="0" applyFill="1" applyAlignment="1"/>
    <xf numFmtId="164" fontId="7" fillId="9" borderId="10" xfId="0" applyNumberFormat="1" applyFont="1" applyFill="1" applyBorder="1" applyAlignment="1" applyProtection="1">
      <alignment horizontal="left"/>
      <protection locked="0"/>
    </xf>
    <xf numFmtId="0" fontId="2" fillId="12" borderId="56" xfId="0" applyFont="1" applyFill="1" applyBorder="1" applyAlignment="1" applyProtection="1">
      <protection locked="0"/>
    </xf>
    <xf numFmtId="0" fontId="0" fillId="12" borderId="57" xfId="0" applyFill="1" applyBorder="1" applyAlignment="1"/>
    <xf numFmtId="0" fontId="0" fillId="12" borderId="58" xfId="0" applyFill="1" applyBorder="1" applyAlignment="1"/>
    <xf numFmtId="0" fontId="2" fillId="12" borderId="53" xfId="0" applyFont="1" applyFill="1" applyBorder="1" applyAlignment="1" applyProtection="1">
      <protection locked="0"/>
    </xf>
    <xf numFmtId="0" fontId="2" fillId="12" borderId="54" xfId="0" applyFont="1" applyFill="1" applyBorder="1" applyAlignment="1" applyProtection="1">
      <protection locked="0"/>
    </xf>
    <xf numFmtId="0" fontId="2" fillId="12" borderId="55" xfId="0" applyFont="1" applyFill="1" applyBorder="1" applyAlignment="1" applyProtection="1">
      <protection locked="0"/>
    </xf>
    <xf numFmtId="0" fontId="0" fillId="12" borderId="54" xfId="0" applyFill="1" applyBorder="1" applyAlignment="1"/>
    <xf numFmtId="0" fontId="0" fillId="12" borderId="55" xfId="0" applyFill="1" applyBorder="1" applyAlignment="1"/>
    <xf numFmtId="0" fontId="2" fillId="12" borderId="57" xfId="0" applyFont="1" applyFill="1" applyBorder="1" applyAlignment="1" applyProtection="1">
      <protection locked="0"/>
    </xf>
    <xf numFmtId="0" fontId="2" fillId="12" borderId="58" xfId="0" applyFont="1" applyFill="1" applyBorder="1" applyAlignment="1" applyProtection="1">
      <protection locked="0"/>
    </xf>
    <xf numFmtId="0" fontId="3" fillId="0" borderId="0" xfId="0" applyFont="1" applyAlignment="1" applyProtection="1">
      <alignment horizontal="left" wrapText="1"/>
    </xf>
    <xf numFmtId="0" fontId="12" fillId="5" borderId="59" xfId="0" applyFont="1" applyFill="1" applyBorder="1" applyAlignment="1" applyProtection="1">
      <alignment horizontal="center"/>
    </xf>
    <xf numFmtId="0" fontId="12" fillId="5" borderId="31" xfId="0" applyFont="1" applyFill="1" applyBorder="1" applyAlignment="1" applyProtection="1">
      <alignment horizontal="center"/>
    </xf>
    <xf numFmtId="0" fontId="12" fillId="5" borderId="60" xfId="0" applyFont="1" applyFill="1" applyBorder="1" applyAlignment="1" applyProtection="1">
      <alignment horizontal="center"/>
    </xf>
    <xf numFmtId="0" fontId="35" fillId="0" borderId="0" xfId="0" applyFont="1" applyAlignment="1" applyProtection="1">
      <alignment horizontal="center"/>
    </xf>
    <xf numFmtId="0" fontId="3" fillId="9" borderId="61" xfId="0" applyFont="1" applyFill="1" applyBorder="1" applyAlignment="1" applyProtection="1">
      <alignment horizontal="left" vertical="top" wrapText="1"/>
      <protection locked="0"/>
    </xf>
    <xf numFmtId="0" fontId="3" fillId="9" borderId="62" xfId="0" applyFont="1" applyFill="1" applyBorder="1" applyAlignment="1" applyProtection="1">
      <alignment horizontal="left" vertical="top" wrapText="1"/>
      <protection locked="0"/>
    </xf>
    <xf numFmtId="0" fontId="3" fillId="9" borderId="47" xfId="0" applyFont="1" applyFill="1" applyBorder="1" applyAlignment="1" applyProtection="1">
      <alignment horizontal="left" vertical="top" wrapText="1"/>
      <protection locked="0"/>
    </xf>
    <xf numFmtId="0" fontId="3" fillId="9" borderId="1" xfId="0" applyFont="1" applyFill="1" applyBorder="1" applyAlignment="1" applyProtection="1">
      <alignment horizontal="left" vertical="top" wrapText="1"/>
      <protection locked="0"/>
    </xf>
    <xf numFmtId="0" fontId="3" fillId="9" borderId="0" xfId="0" applyFont="1" applyFill="1" applyBorder="1" applyAlignment="1" applyProtection="1">
      <alignment horizontal="left" vertical="top" wrapText="1"/>
      <protection locked="0"/>
    </xf>
    <xf numFmtId="0" fontId="3" fillId="9" borderId="48" xfId="0" applyFont="1" applyFill="1" applyBorder="1" applyAlignment="1" applyProtection="1">
      <alignment horizontal="left" vertical="top" wrapText="1"/>
      <protection locked="0"/>
    </xf>
    <xf numFmtId="0" fontId="3" fillId="9" borderId="63" xfId="0" applyFont="1" applyFill="1" applyBorder="1" applyAlignment="1" applyProtection="1">
      <alignment horizontal="left" vertical="top" wrapText="1"/>
      <protection locked="0"/>
    </xf>
    <xf numFmtId="0" fontId="3" fillId="9" borderId="20" xfId="0" applyFont="1" applyFill="1" applyBorder="1" applyAlignment="1" applyProtection="1">
      <alignment horizontal="left" vertical="top" wrapText="1"/>
      <protection locked="0"/>
    </xf>
    <xf numFmtId="0" fontId="3" fillId="9" borderId="32" xfId="0" applyFont="1" applyFill="1" applyBorder="1" applyAlignment="1" applyProtection="1">
      <alignment horizontal="left" vertical="top" wrapText="1"/>
      <protection locked="0"/>
    </xf>
    <xf numFmtId="0" fontId="3" fillId="9" borderId="20" xfId="0" applyNumberFormat="1" applyFont="1" applyFill="1" applyBorder="1" applyAlignment="1" applyProtection="1">
      <alignment horizontal="left"/>
    </xf>
    <xf numFmtId="0" fontId="0" fillId="9" borderId="20" xfId="0" applyFill="1" applyBorder="1" applyAlignment="1"/>
    <xf numFmtId="0" fontId="0" fillId="6" borderId="0" xfId="0" applyFill="1" applyAlignment="1" applyProtection="1">
      <alignment horizontal="center"/>
    </xf>
    <xf numFmtId="165" fontId="0" fillId="6" borderId="0" xfId="1" applyNumberFormat="1" applyFont="1" applyFill="1" applyAlignment="1" applyProtection="1">
      <alignment horizontal="center"/>
    </xf>
    <xf numFmtId="165" fontId="0" fillId="3" borderId="0" xfId="1" applyNumberFormat="1" applyFont="1" applyFill="1" applyAlignment="1" applyProtection="1">
      <alignment horizontal="center"/>
    </xf>
    <xf numFmtId="165" fontId="0" fillId="4" borderId="0" xfId="1" applyNumberFormat="1" applyFont="1" applyFill="1" applyAlignment="1" applyProtection="1">
      <alignment horizontal="center"/>
    </xf>
    <xf numFmtId="165" fontId="0" fillId="7" borderId="0" xfId="1" applyNumberFormat="1" applyFont="1" applyFill="1" applyAlignment="1" applyProtection="1">
      <alignment horizontal="center"/>
    </xf>
    <xf numFmtId="0" fontId="11" fillId="0" borderId="0" xfId="0" applyFont="1" applyFill="1" applyBorder="1" applyAlignment="1">
      <alignment horizontal="left"/>
    </xf>
  </cellXfs>
  <cellStyles count="6">
    <cellStyle name="Comma" xfId="1" builtinId="3"/>
    <cellStyle name="Comma 2" xfId="2"/>
    <cellStyle name="Hyperlink" xfId="3" builtinId="8"/>
    <cellStyle name="Normal" xfId="0" builtinId="0"/>
    <cellStyle name="Normal 2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55"/>
  <sheetViews>
    <sheetView showGridLines="0" showRowColHeaders="0" tabSelected="1" workbookViewId="0">
      <selection sqref="A1:J1"/>
    </sheetView>
  </sheetViews>
  <sheetFormatPr defaultColWidth="0" defaultRowHeight="12.75" zeroHeight="1" x14ac:dyDescent="0.2"/>
  <cols>
    <col min="1" max="1" width="9.140625" customWidth="1"/>
    <col min="2" max="2" width="11.42578125" customWidth="1"/>
    <col min="3" max="3" width="9.140625" customWidth="1"/>
    <col min="4" max="4" width="12.28515625" customWidth="1"/>
    <col min="5" max="5" width="10.7109375" customWidth="1"/>
    <col min="6" max="6" width="6.85546875" customWidth="1"/>
    <col min="7" max="7" width="11.28515625" customWidth="1"/>
    <col min="8" max="8" width="11.140625" customWidth="1"/>
    <col min="9" max="11" width="9.140625" customWidth="1"/>
  </cols>
  <sheetData>
    <row r="1" spans="1:10" ht="23.25" customHeight="1" x14ac:dyDescent="0.25">
      <c r="A1" s="152" t="s">
        <v>96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0" ht="18" x14ac:dyDescent="0.25">
      <c r="A2" s="34" t="s">
        <v>131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20.25" customHeight="1" x14ac:dyDescent="0.25">
      <c r="A3" s="36"/>
      <c r="B3" s="37"/>
      <c r="C3" s="37"/>
      <c r="D3" s="37"/>
      <c r="E3" s="37"/>
      <c r="F3" s="37"/>
      <c r="G3" s="37"/>
      <c r="H3" s="37"/>
      <c r="I3" s="37"/>
      <c r="J3" s="37"/>
    </row>
    <row r="4" spans="1:10" ht="20.25" x14ac:dyDescent="0.3">
      <c r="A4" s="168" t="s">
        <v>97</v>
      </c>
      <c r="B4" s="168"/>
      <c r="C4" s="168"/>
      <c r="D4" s="168"/>
      <c r="E4" s="168"/>
      <c r="F4" s="168"/>
      <c r="G4" s="168"/>
      <c r="H4" s="168"/>
      <c r="I4" s="168"/>
      <c r="J4" s="168"/>
    </row>
    <row r="5" spans="1:10" ht="15.75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</row>
    <row r="6" spans="1:10" ht="104.25" customHeight="1" x14ac:dyDescent="0.2">
      <c r="A6" s="170" t="s">
        <v>163</v>
      </c>
      <c r="B6" s="170"/>
      <c r="C6" s="170"/>
      <c r="D6" s="170"/>
      <c r="E6" s="170"/>
      <c r="F6" s="170"/>
      <c r="G6" s="170"/>
      <c r="H6" s="170"/>
      <c r="I6" s="170"/>
      <c r="J6" s="170"/>
    </row>
    <row r="7" spans="1:10" ht="15.75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</row>
    <row r="8" spans="1:10" ht="28.5" customHeight="1" x14ac:dyDescent="0.25">
      <c r="A8" s="171" t="s">
        <v>164</v>
      </c>
      <c r="B8" s="171"/>
      <c r="C8" s="171"/>
      <c r="D8" s="171"/>
      <c r="E8" s="171"/>
      <c r="F8" s="171"/>
      <c r="G8" s="171"/>
      <c r="H8" s="172"/>
      <c r="I8" s="38"/>
      <c r="J8" s="38"/>
    </row>
    <row r="9" spans="1:10" ht="15.75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</row>
    <row r="10" spans="1:10" ht="15.75" x14ac:dyDescent="0.25">
      <c r="A10" s="38"/>
      <c r="B10" s="45"/>
      <c r="C10" s="46"/>
      <c r="D10" s="46"/>
      <c r="E10" s="46"/>
      <c r="F10" s="46"/>
      <c r="G10" s="46"/>
      <c r="H10" s="46"/>
      <c r="I10" s="46"/>
      <c r="J10" s="46"/>
    </row>
    <row r="11" spans="1:10" ht="15.75" x14ac:dyDescent="0.25">
      <c r="A11" s="38"/>
      <c r="B11" s="47" t="s">
        <v>98</v>
      </c>
      <c r="C11" s="47"/>
      <c r="D11" s="163"/>
      <c r="E11" s="161"/>
      <c r="F11" s="161"/>
      <c r="G11" s="161"/>
      <c r="H11" s="161"/>
      <c r="I11" s="161"/>
      <c r="J11" s="47"/>
    </row>
    <row r="12" spans="1:10" ht="15.75" x14ac:dyDescent="0.25">
      <c r="A12" s="38"/>
      <c r="B12" s="47"/>
      <c r="C12" s="47"/>
      <c r="D12" s="47"/>
      <c r="E12" s="47"/>
      <c r="F12" s="47"/>
      <c r="G12" s="47"/>
      <c r="H12" s="47"/>
      <c r="I12" s="47"/>
      <c r="J12" s="47"/>
    </row>
    <row r="13" spans="1:10" ht="15.75" x14ac:dyDescent="0.25">
      <c r="A13" s="38"/>
      <c r="B13" s="47" t="s">
        <v>99</v>
      </c>
      <c r="C13" s="47"/>
      <c r="D13" s="163"/>
      <c r="E13" s="159"/>
      <c r="F13" s="153" t="s">
        <v>158</v>
      </c>
      <c r="G13" s="153"/>
      <c r="H13" s="164"/>
      <c r="I13" s="161"/>
      <c r="J13" s="47"/>
    </row>
    <row r="14" spans="1:10" ht="15.75" x14ac:dyDescent="0.25">
      <c r="A14" s="38"/>
      <c r="B14" s="47"/>
      <c r="C14" s="47"/>
      <c r="D14" s="47"/>
      <c r="E14" s="47"/>
      <c r="F14" s="47"/>
      <c r="G14" s="47"/>
      <c r="H14" s="47"/>
      <c r="I14" s="47"/>
      <c r="J14" s="47"/>
    </row>
    <row r="15" spans="1:10" ht="15.75" x14ac:dyDescent="0.25">
      <c r="A15" s="38"/>
      <c r="B15" s="47" t="s">
        <v>29</v>
      </c>
      <c r="C15" s="47"/>
      <c r="D15" s="158"/>
      <c r="E15" s="159"/>
      <c r="F15" s="159"/>
      <c r="G15" s="159"/>
      <c r="H15" s="159"/>
      <c r="I15" s="159"/>
      <c r="J15" s="47"/>
    </row>
    <row r="16" spans="1:10" ht="15.75" x14ac:dyDescent="0.25">
      <c r="A16" s="38"/>
      <c r="B16" s="47"/>
      <c r="C16" s="47"/>
      <c r="D16" s="47"/>
      <c r="E16" s="47"/>
      <c r="F16" s="47"/>
      <c r="G16" s="47"/>
      <c r="H16" s="47"/>
      <c r="I16" s="47"/>
      <c r="J16" s="47"/>
    </row>
    <row r="17" spans="1:10" ht="15.75" x14ac:dyDescent="0.25">
      <c r="A17" s="38"/>
      <c r="B17" s="47" t="s">
        <v>30</v>
      </c>
      <c r="C17" s="47"/>
      <c r="D17" s="158"/>
      <c r="E17" s="159"/>
      <c r="F17" s="159"/>
      <c r="G17" s="159"/>
      <c r="H17" s="159"/>
      <c r="I17" s="47"/>
      <c r="J17" s="47"/>
    </row>
    <row r="18" spans="1:10" ht="15.75" x14ac:dyDescent="0.25">
      <c r="A18" s="38"/>
      <c r="B18" s="47"/>
      <c r="C18" s="47"/>
      <c r="D18" s="47"/>
      <c r="E18" s="47"/>
      <c r="F18" s="47"/>
      <c r="G18" s="47"/>
      <c r="H18" s="47"/>
      <c r="I18" s="47"/>
      <c r="J18" s="47"/>
    </row>
    <row r="19" spans="1:10" ht="15.75" x14ac:dyDescent="0.25">
      <c r="A19" s="38"/>
      <c r="B19" s="47" t="s">
        <v>31</v>
      </c>
      <c r="C19" s="47"/>
      <c r="D19" s="104"/>
      <c r="E19" s="48"/>
      <c r="F19" s="48"/>
      <c r="G19" s="73" t="s">
        <v>159</v>
      </c>
      <c r="H19" s="160"/>
      <c r="I19" s="161"/>
      <c r="J19" s="47"/>
    </row>
    <row r="20" spans="1:10" ht="15.75" x14ac:dyDescent="0.25">
      <c r="A20" s="38"/>
      <c r="B20" s="47"/>
      <c r="C20" s="47"/>
      <c r="D20" s="47"/>
      <c r="E20" s="47"/>
      <c r="F20" s="47"/>
      <c r="G20" s="47"/>
      <c r="H20" s="47"/>
      <c r="I20" s="47"/>
      <c r="J20" s="47"/>
    </row>
    <row r="21" spans="1:10" ht="15.75" x14ac:dyDescent="0.25">
      <c r="A21" s="38"/>
      <c r="B21" s="47" t="s">
        <v>100</v>
      </c>
      <c r="C21" s="47"/>
      <c r="D21" s="158"/>
      <c r="E21" s="159"/>
      <c r="F21" s="159"/>
      <c r="G21" s="159"/>
      <c r="H21" s="159"/>
      <c r="I21" s="159"/>
      <c r="J21" s="47"/>
    </row>
    <row r="22" spans="1:10" ht="15.75" x14ac:dyDescent="0.25">
      <c r="A22" s="38"/>
      <c r="B22" s="47"/>
      <c r="C22" s="47"/>
      <c r="D22" s="47"/>
      <c r="E22" s="47"/>
      <c r="F22" s="47"/>
      <c r="G22" s="47"/>
      <c r="H22" s="47"/>
      <c r="I22" s="47"/>
      <c r="J22" s="47"/>
    </row>
    <row r="23" spans="1:10" ht="15.75" x14ac:dyDescent="0.25">
      <c r="A23" s="38"/>
      <c r="B23" s="47" t="s">
        <v>35</v>
      </c>
      <c r="C23" s="47"/>
      <c r="D23" s="158"/>
      <c r="E23" s="158"/>
      <c r="F23" s="158"/>
      <c r="G23" s="158"/>
      <c r="H23" s="158"/>
      <c r="I23" s="158"/>
      <c r="J23" s="47"/>
    </row>
    <row r="24" spans="1:10" ht="15.75" x14ac:dyDescent="0.25">
      <c r="A24" s="38"/>
      <c r="B24" s="47"/>
      <c r="C24" s="47"/>
      <c r="D24" s="47"/>
      <c r="E24" s="47"/>
      <c r="F24" s="47"/>
      <c r="G24" s="47"/>
      <c r="H24" s="47"/>
      <c r="I24" s="47"/>
      <c r="J24" s="47"/>
    </row>
    <row r="25" spans="1:10" ht="15.75" x14ac:dyDescent="0.25">
      <c r="A25" s="38"/>
      <c r="B25" s="47" t="s">
        <v>101</v>
      </c>
      <c r="C25" s="47"/>
      <c r="D25" s="162"/>
      <c r="E25" s="159"/>
      <c r="F25" s="159"/>
      <c r="G25" s="159"/>
      <c r="H25" s="159"/>
      <c r="I25" s="159"/>
      <c r="J25" s="47"/>
    </row>
    <row r="26" spans="1:10" ht="15.75" x14ac:dyDescent="0.25">
      <c r="A26" s="38"/>
      <c r="B26" s="47"/>
      <c r="C26" s="47"/>
      <c r="D26" s="47"/>
      <c r="E26" s="47"/>
      <c r="F26" s="47"/>
      <c r="G26" s="47"/>
      <c r="H26" s="47"/>
      <c r="I26" s="47"/>
      <c r="J26" s="47"/>
    </row>
    <row r="27" spans="1:10" ht="15.75" x14ac:dyDescent="0.25">
      <c r="A27" s="38"/>
      <c r="B27" s="47" t="s">
        <v>102</v>
      </c>
      <c r="C27" s="47"/>
      <c r="D27" s="173"/>
      <c r="E27" s="161"/>
      <c r="F27" s="161"/>
      <c r="G27" s="74" t="s">
        <v>160</v>
      </c>
      <c r="H27" s="169"/>
      <c r="I27" s="169"/>
      <c r="J27" s="51"/>
    </row>
    <row r="28" spans="1:10" ht="15.75" x14ac:dyDescent="0.25">
      <c r="A28" s="38"/>
      <c r="B28" s="47"/>
      <c r="C28" s="47"/>
      <c r="D28" s="47"/>
      <c r="E28" s="47"/>
      <c r="F28" s="47"/>
      <c r="G28" s="51"/>
      <c r="H28" s="51"/>
      <c r="I28" s="51"/>
      <c r="J28" s="51"/>
    </row>
    <row r="29" spans="1:10" ht="15.75" x14ac:dyDescent="0.25">
      <c r="A29" s="38"/>
      <c r="B29" s="47" t="s">
        <v>103</v>
      </c>
      <c r="C29" s="47"/>
      <c r="D29" s="173"/>
      <c r="E29" s="161"/>
      <c r="F29" s="161"/>
      <c r="G29" s="50"/>
      <c r="H29" s="51"/>
      <c r="I29" s="51"/>
      <c r="J29" s="51"/>
    </row>
    <row r="30" spans="1:10" ht="15.75" x14ac:dyDescent="0.25">
      <c r="A30" s="38"/>
      <c r="B30" s="47"/>
      <c r="C30" s="47"/>
      <c r="D30" s="47"/>
      <c r="E30" s="47"/>
      <c r="F30" s="47"/>
      <c r="G30" s="47"/>
      <c r="H30" s="47"/>
      <c r="I30" s="47"/>
      <c r="J30" s="47"/>
    </row>
    <row r="31" spans="1:10" ht="15.75" x14ac:dyDescent="0.25">
      <c r="A31" s="38"/>
      <c r="B31" s="47" t="s">
        <v>132</v>
      </c>
      <c r="C31" s="47"/>
      <c r="D31" s="165"/>
      <c r="E31" s="161"/>
      <c r="F31" s="161"/>
      <c r="G31" s="49"/>
      <c r="J31" s="46"/>
    </row>
    <row r="32" spans="1:10" ht="15.75" x14ac:dyDescent="0.25">
      <c r="A32" s="38"/>
      <c r="B32" s="46"/>
      <c r="C32" s="46"/>
      <c r="D32" s="46"/>
      <c r="E32" s="46"/>
      <c r="F32" s="46"/>
      <c r="G32" s="46"/>
      <c r="H32" s="46"/>
      <c r="I32" s="46"/>
      <c r="J32" s="46"/>
    </row>
    <row r="33" spans="1:10" ht="32.25" customHeight="1" thickBot="1" x14ac:dyDescent="0.3">
      <c r="A33" s="38"/>
      <c r="B33" s="166" t="s">
        <v>106</v>
      </c>
      <c r="C33" s="166"/>
      <c r="D33" s="166"/>
      <c r="E33" s="166"/>
      <c r="F33" s="166"/>
      <c r="G33" s="166"/>
      <c r="H33" s="166"/>
      <c r="I33" s="166"/>
      <c r="J33" s="166"/>
    </row>
    <row r="34" spans="1:10" ht="16.5" thickTop="1" x14ac:dyDescent="0.25">
      <c r="A34" s="38"/>
      <c r="B34" s="143" t="s">
        <v>17</v>
      </c>
      <c r="C34" s="141" t="s">
        <v>98</v>
      </c>
      <c r="D34" s="141"/>
      <c r="E34" s="142"/>
      <c r="F34" s="46"/>
      <c r="G34" s="143" t="s">
        <v>17</v>
      </c>
      <c r="H34" s="141" t="s">
        <v>98</v>
      </c>
      <c r="I34" s="141"/>
      <c r="J34" s="142"/>
    </row>
    <row r="35" spans="1:10" ht="15.75" x14ac:dyDescent="0.25">
      <c r="A35" s="38"/>
      <c r="B35" s="144"/>
      <c r="C35" s="174"/>
      <c r="D35" s="175"/>
      <c r="E35" s="176"/>
      <c r="F35" s="46"/>
      <c r="G35" s="144"/>
      <c r="H35" s="174"/>
      <c r="I35" s="182"/>
      <c r="J35" s="183"/>
    </row>
    <row r="36" spans="1:10" ht="15.75" x14ac:dyDescent="0.25">
      <c r="A36" s="38"/>
      <c r="B36" s="144"/>
      <c r="C36" s="174"/>
      <c r="D36" s="175"/>
      <c r="E36" s="176"/>
      <c r="F36" s="46"/>
      <c r="G36" s="144"/>
      <c r="H36" s="174"/>
      <c r="I36" s="182"/>
      <c r="J36" s="183"/>
    </row>
    <row r="37" spans="1:10" ht="15.75" x14ac:dyDescent="0.25">
      <c r="A37" s="38"/>
      <c r="B37" s="144"/>
      <c r="C37" s="174"/>
      <c r="D37" s="175"/>
      <c r="E37" s="176"/>
      <c r="F37" s="46"/>
      <c r="G37" s="144"/>
      <c r="H37" s="174"/>
      <c r="I37" s="182"/>
      <c r="J37" s="183"/>
    </row>
    <row r="38" spans="1:10" ht="15.75" x14ac:dyDescent="0.25">
      <c r="A38" s="38"/>
      <c r="B38" s="144"/>
      <c r="C38" s="174"/>
      <c r="D38" s="175"/>
      <c r="E38" s="176"/>
      <c r="F38" s="46"/>
      <c r="G38" s="144"/>
      <c r="H38" s="174"/>
      <c r="I38" s="182"/>
      <c r="J38" s="183"/>
    </row>
    <row r="39" spans="1:10" ht="15.75" x14ac:dyDescent="0.25">
      <c r="A39" s="38"/>
      <c r="B39" s="144"/>
      <c r="C39" s="174"/>
      <c r="D39" s="175"/>
      <c r="E39" s="176"/>
      <c r="F39" s="46"/>
      <c r="G39" s="144"/>
      <c r="H39" s="174"/>
      <c r="I39" s="182"/>
      <c r="J39" s="183"/>
    </row>
    <row r="40" spans="1:10" ht="15.75" x14ac:dyDescent="0.25">
      <c r="A40" s="38"/>
      <c r="B40" s="144"/>
      <c r="C40" s="174"/>
      <c r="D40" s="175"/>
      <c r="E40" s="176"/>
      <c r="F40" s="46"/>
      <c r="G40" s="144"/>
      <c r="H40" s="174"/>
      <c r="I40" s="182"/>
      <c r="J40" s="183"/>
    </row>
    <row r="41" spans="1:10" ht="15.75" x14ac:dyDescent="0.25">
      <c r="A41" s="38"/>
      <c r="B41" s="144"/>
      <c r="C41" s="174"/>
      <c r="D41" s="175"/>
      <c r="E41" s="176"/>
      <c r="F41" s="46"/>
      <c r="G41" s="144"/>
      <c r="H41" s="174"/>
      <c r="I41" s="182"/>
      <c r="J41" s="183"/>
    </row>
    <row r="42" spans="1:10" ht="15.75" x14ac:dyDescent="0.25">
      <c r="A42" s="38"/>
      <c r="B42" s="144"/>
      <c r="C42" s="174"/>
      <c r="D42" s="175"/>
      <c r="E42" s="176"/>
      <c r="F42" s="46"/>
      <c r="G42" s="144"/>
      <c r="H42" s="174"/>
      <c r="I42" s="182"/>
      <c r="J42" s="183"/>
    </row>
    <row r="43" spans="1:10" ht="15.75" x14ac:dyDescent="0.25">
      <c r="A43" s="38"/>
      <c r="B43" s="144"/>
      <c r="C43" s="174"/>
      <c r="D43" s="175"/>
      <c r="E43" s="176"/>
      <c r="F43" s="46"/>
      <c r="G43" s="144"/>
      <c r="H43" s="174"/>
      <c r="I43" s="182"/>
      <c r="J43" s="183"/>
    </row>
    <row r="44" spans="1:10" ht="16.5" thickBot="1" x14ac:dyDescent="0.3">
      <c r="A44" s="38"/>
      <c r="B44" s="145"/>
      <c r="C44" s="177"/>
      <c r="D44" s="180"/>
      <c r="E44" s="181"/>
      <c r="F44" s="46"/>
      <c r="G44" s="145"/>
      <c r="H44" s="177"/>
      <c r="I44" s="178"/>
      <c r="J44" s="179"/>
    </row>
    <row r="45" spans="1:10" ht="16.5" thickTop="1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0" s="39" customFormat="1" ht="22.5" customHeight="1" x14ac:dyDescent="0.3">
      <c r="A46" s="156" t="s">
        <v>112</v>
      </c>
      <c r="B46" s="156"/>
      <c r="C46" s="156"/>
      <c r="D46" s="156"/>
      <c r="E46" s="156"/>
      <c r="F46" s="156"/>
      <c r="G46" s="156"/>
      <c r="H46" s="156"/>
      <c r="I46" s="156"/>
      <c r="J46" s="156"/>
    </row>
    <row r="47" spans="1:10" s="39" customFormat="1" ht="15" customHeight="1" x14ac:dyDescent="0.2">
      <c r="A47" s="157"/>
      <c r="B47" s="157"/>
      <c r="C47" s="157"/>
      <c r="D47" s="157"/>
      <c r="E47" s="157"/>
      <c r="F47" s="157"/>
      <c r="G47" s="157"/>
      <c r="H47" s="157"/>
      <c r="I47" s="157"/>
      <c r="J47" s="157"/>
    </row>
    <row r="48" spans="1:10" s="53" customFormat="1" ht="54.75" hidden="1" customHeight="1" x14ac:dyDescent="0.3">
      <c r="A48" s="40"/>
      <c r="B48" s="41"/>
      <c r="C48" s="154"/>
      <c r="D48" s="155"/>
      <c r="E48" s="155"/>
      <c r="F48" s="155"/>
      <c r="G48" s="155"/>
      <c r="H48" s="155"/>
      <c r="I48" s="155"/>
      <c r="J48" s="155"/>
    </row>
    <row r="49" spans="1:11" s="53" customFormat="1" ht="79.5" hidden="1" customHeight="1" x14ac:dyDescent="0.2">
      <c r="A49" s="40"/>
      <c r="B49" s="41"/>
      <c r="C49" s="167"/>
      <c r="D49" s="167"/>
      <c r="E49" s="167"/>
      <c r="F49" s="167"/>
      <c r="G49" s="167"/>
      <c r="H49" s="167"/>
      <c r="I49" s="167"/>
      <c r="J49" s="167"/>
    </row>
    <row r="50" spans="1:11" ht="15.75" hidden="1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3"/>
    </row>
    <row r="51" spans="1:11" hidden="1" x14ac:dyDescent="0.2">
      <c r="A51" s="43"/>
      <c r="B51" s="43"/>
      <c r="C51" s="52" t="s">
        <v>108</v>
      </c>
    </row>
    <row r="52" spans="1:11" hidden="1" x14ac:dyDescent="0.2">
      <c r="A52" s="43"/>
      <c r="B52" s="43"/>
      <c r="C52" s="44" t="s">
        <v>104</v>
      </c>
    </row>
    <row r="53" spans="1:11" hidden="1" x14ac:dyDescent="0.2">
      <c r="A53" s="43"/>
      <c r="B53" s="43"/>
    </row>
    <row r="54" spans="1:11" hidden="1" x14ac:dyDescent="0.2">
      <c r="A54" s="43"/>
      <c r="B54" s="43"/>
    </row>
    <row r="55" spans="1:11" x14ac:dyDescent="0.2"/>
  </sheetData>
  <sheetProtection password="C5E8" sheet="1" objects="1" scenarios="1"/>
  <mergeCells count="43">
    <mergeCell ref="C43:E43"/>
    <mergeCell ref="H38:J38"/>
    <mergeCell ref="H39:J39"/>
    <mergeCell ref="H40:J40"/>
    <mergeCell ref="H41:J41"/>
    <mergeCell ref="H42:J42"/>
    <mergeCell ref="C38:E38"/>
    <mergeCell ref="C39:E39"/>
    <mergeCell ref="C40:E40"/>
    <mergeCell ref="C41:E41"/>
    <mergeCell ref="C42:E42"/>
    <mergeCell ref="C49:J49"/>
    <mergeCell ref="A4:J4"/>
    <mergeCell ref="H27:I27"/>
    <mergeCell ref="A6:J6"/>
    <mergeCell ref="A8:H8"/>
    <mergeCell ref="D27:F27"/>
    <mergeCell ref="D29:F29"/>
    <mergeCell ref="C35:E35"/>
    <mergeCell ref="C36:E36"/>
    <mergeCell ref="C37:E37"/>
    <mergeCell ref="H44:J44"/>
    <mergeCell ref="C44:E44"/>
    <mergeCell ref="H35:J35"/>
    <mergeCell ref="H36:J36"/>
    <mergeCell ref="H37:J37"/>
    <mergeCell ref="H43:J43"/>
    <mergeCell ref="A1:J1"/>
    <mergeCell ref="F13:G13"/>
    <mergeCell ref="C48:J48"/>
    <mergeCell ref="A46:J46"/>
    <mergeCell ref="A47:J47"/>
    <mergeCell ref="D21:I21"/>
    <mergeCell ref="D23:I23"/>
    <mergeCell ref="D15:I15"/>
    <mergeCell ref="D17:H17"/>
    <mergeCell ref="H19:I19"/>
    <mergeCell ref="D25:I25"/>
    <mergeCell ref="D13:E13"/>
    <mergeCell ref="H13:I13"/>
    <mergeCell ref="D31:F31"/>
    <mergeCell ref="B33:J33"/>
    <mergeCell ref="D11:I11"/>
  </mergeCells>
  <phoneticPr fontId="16" type="noConversion"/>
  <dataValidations count="10">
    <dataValidation type="whole" allowBlank="1" showInputMessage="1" showErrorMessage="1" errorTitle="Phone Number Entry Error" error="Please enter the phone number without the dashes&quot;-&quot; or parenthesis &quot;()&quot;, e.g-&quot;2134445555&quot;.   If you are encountering any problems with this file, please contact Leo Lara (Calif. Dept. of Insurance) at (213) 346-6474." prompt="Enter the Contact Person's telephone number excluding hyphens &quot;-&quot; or parenthesis &quot;()&quot;." sqref="D27">
      <formula1>0</formula1>
      <formula2>9999999999</formula2>
    </dataValidation>
    <dataValidation type="whole" allowBlank="1" showInputMessage="1" showErrorMessage="1" error="Please enter the 10-digit phone number without the dashes, e.g. - &quot;2134445555&quot;.   If you are encountering any problems with this file, please contact Leo Lara (Calif. Dept. of Insurance) at (213) 346-6474." prompt="Enter the Contact Person's fax number excluding hyphens &quot;-&quot; or parenthesis &quot;()&quot;." sqref="D29">
      <formula1>0</formula1>
      <formula2>9999999999</formula2>
    </dataValidation>
    <dataValidation type="whole" allowBlank="1" showInputMessage="1" showErrorMessage="1" errorTitle="NAIC Data Entry Error" error="Enter the 5-digit NAIC number of your company." prompt="Enter the 5-digit NAIC number of your company." sqref="D13">
      <formula1>0</formula1>
      <formula2>99999</formula2>
    </dataValidation>
    <dataValidation type="whole" allowBlank="1" showInputMessage="1" showErrorMessage="1" errorTitle="Group Number Data Entry Error" error="Enter the 4-digit NAIC group number of your company." prompt="Enter the 4-digit NAIC group number of your company." sqref="H13">
      <formula1>0</formula1>
      <formula2>9999</formula2>
    </dataValidation>
    <dataValidation allowBlank="1" showInputMessage="1" showErrorMessage="1" prompt="Enter Contact Person's e-mail address." sqref="D25"/>
    <dataValidation type="textLength" allowBlank="1" showInputMessage="1" showErrorMessage="1" prompt="Enter the 2-digit state abbreviation, e.g. - California = &quot;CA&quot;." sqref="E19:F19">
      <formula1>0</formula1>
      <formula2>2</formula2>
    </dataValidation>
    <dataValidation type="textLength" allowBlank="1" showInputMessage="1" showErrorMessage="1" errorTitle="ZIP Code Entry Error" error="Enter the 5 digit US Postal Service ZIP Code." prompt="Enter the 5-digit US Postal ZIP Code.  ZIP +4 is also acceptable" sqref="H19">
      <formula1>0</formula1>
      <formula2>10</formula2>
    </dataValidation>
    <dataValidation type="textLength" allowBlank="1" showInputMessage="1" showErrorMessage="1" errorTitle="State Data Entry Error" error="Enter the 2-digit state abbreviation, e.g. - California = &quot;CA&quot;." prompt="Enter the 2-digit state abbreviation, e.g. - California = &quot;CA&quot;." sqref="D19">
      <formula1>0</formula1>
      <formula2>2</formula2>
    </dataValidation>
    <dataValidation allowBlank="1" showInputMessage="1" showErrorMessage="1" prompt="Enter Contact's extension number is applicable." sqref="H27"/>
    <dataValidation errorStyle="warning" allowBlank="1" showInputMessage="1" showErrorMessage="1" errorTitle="Date Entry Error" error="Please enter using the following numerial date format: &quot;mm/dd/yy&quot;.  If you are encountering any problems with this file, please contact Roy Chan (Calif. Dept. of Insurance) at (213) 346-6731." prompt="Please enter using the following numerial date format: &quot;mm/dd/yy&quot;. " sqref="D31"/>
  </dataValidations>
  <printOptions horizontalCentered="1"/>
  <pageMargins left="0.25" right="0.25" top="1" bottom="1.05" header="0.59" footer="0.5"/>
  <pageSetup scale="78" orientation="portrait" r:id="rId1"/>
  <headerFooter alignWithMargins="0">
    <oddFooter>&amp;L&amp;"Times New Roman,Regular"&amp;9California Department of Insurance
Rate Specialist Bureau&amp;R&amp;"Times New Roman,Regular"&amp;9EQ-EXP 2016 Premium and Policy  Count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 fitToPage="1"/>
  </sheetPr>
  <dimension ref="A1:S77"/>
  <sheetViews>
    <sheetView showGridLines="0" zoomScaleNormal="100" workbookViewId="0">
      <selection sqref="A1:O1"/>
    </sheetView>
  </sheetViews>
  <sheetFormatPr defaultColWidth="0" defaultRowHeight="15.75" zeroHeight="1" x14ac:dyDescent="0.25"/>
  <cols>
    <col min="1" max="1" width="4.42578125" style="27" customWidth="1"/>
    <col min="2" max="2" width="12.7109375" style="27" customWidth="1"/>
    <col min="3" max="3" width="17.7109375" style="27" customWidth="1"/>
    <col min="4" max="4" width="15.7109375" style="27" bestFit="1" customWidth="1"/>
    <col min="5" max="6" width="15.7109375" style="27" customWidth="1"/>
    <col min="7" max="7" width="16.42578125" style="27" customWidth="1"/>
    <col min="8" max="8" width="16.28515625" style="27" customWidth="1"/>
    <col min="9" max="9" width="16.42578125" style="27" bestFit="1" customWidth="1"/>
    <col min="10" max="10" width="8" style="27" bestFit="1" customWidth="1"/>
    <col min="11" max="12" width="15.5703125" style="27" bestFit="1" customWidth="1"/>
    <col min="13" max="14" width="16.28515625" style="27" bestFit="1" customWidth="1"/>
    <col min="15" max="15" width="3.140625" style="59" customWidth="1"/>
    <col min="16" max="16384" width="0" style="27" hidden="1"/>
  </cols>
  <sheetData>
    <row r="1" spans="1:19" s="98" customFormat="1" ht="20.25" x14ac:dyDescent="0.3">
      <c r="A1" s="188" t="s">
        <v>109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1:19" s="98" customFormat="1" ht="20.25" x14ac:dyDescent="0.3">
      <c r="A2" s="188" t="s">
        <v>165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</row>
    <row r="3" spans="1:19" s="72" customFormat="1" ht="16.5" customHeight="1" x14ac:dyDescent="0.3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9" s="72" customFormat="1" ht="16.5" customHeight="1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9" s="26" customFormat="1" x14ac:dyDescent="0.25">
      <c r="A5" s="2"/>
      <c r="B5" s="3" t="s">
        <v>0</v>
      </c>
      <c r="C5" s="198">
        <f>'Company Contact Worksheet'!D11</f>
        <v>0</v>
      </c>
      <c r="D5" s="199"/>
      <c r="E5" s="199"/>
      <c r="F5" s="199"/>
      <c r="G5" s="62"/>
      <c r="H5" s="62"/>
      <c r="I5" s="62"/>
      <c r="J5" s="62"/>
      <c r="K5" s="62"/>
      <c r="L5" s="62"/>
      <c r="M5" s="62"/>
      <c r="N5" s="62"/>
      <c r="O5" s="62"/>
      <c r="P5" s="58"/>
      <c r="Q5" s="58"/>
      <c r="R5" s="58"/>
      <c r="S5" s="58"/>
    </row>
    <row r="6" spans="1:19" s="26" customFormat="1" x14ac:dyDescent="0.25">
      <c r="A6" s="2"/>
      <c r="B6" s="3" t="s">
        <v>1</v>
      </c>
      <c r="C6" s="105">
        <f>'Company Contact Worksheet'!H13</f>
        <v>0</v>
      </c>
      <c r="D6" s="4"/>
      <c r="E6" s="1"/>
      <c r="F6" s="1"/>
      <c r="G6" s="1"/>
      <c r="H6" s="5"/>
      <c r="I6"/>
      <c r="J6" s="4"/>
      <c r="K6" s="4"/>
      <c r="L6" s="4"/>
      <c r="M6" s="5" t="s">
        <v>2</v>
      </c>
      <c r="N6" s="118">
        <f>+'Company Contact Worksheet'!D13</f>
        <v>0</v>
      </c>
      <c r="O6" s="60"/>
    </row>
    <row r="7" spans="1:19" s="28" customFormat="1" ht="11.25" customHeight="1" x14ac:dyDescent="0.2">
      <c r="A7" s="14"/>
      <c r="B7" s="14"/>
      <c r="C7" s="14"/>
      <c r="D7" s="14"/>
      <c r="E7" s="24"/>
      <c r="F7" s="24"/>
      <c r="G7" s="24"/>
      <c r="H7" s="24"/>
      <c r="I7" s="6"/>
      <c r="J7" s="6"/>
      <c r="K7" s="6"/>
      <c r="L7" s="6"/>
      <c r="M7" s="6"/>
      <c r="N7" s="6"/>
      <c r="O7" s="61"/>
    </row>
    <row r="8" spans="1:19" s="26" customFormat="1" x14ac:dyDescent="0.25">
      <c r="A8" s="7" t="s">
        <v>107</v>
      </c>
      <c r="B8" s="8"/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60"/>
    </row>
    <row r="9" spans="1:19" s="28" customFormat="1" ht="11.25" customHeight="1" thickBot="1" x14ac:dyDescent="0.25">
      <c r="A9" s="14"/>
      <c r="B9" s="14"/>
      <c r="C9" s="14"/>
      <c r="D9" s="14"/>
      <c r="E9" s="24"/>
      <c r="F9" s="24"/>
      <c r="G9" s="24"/>
      <c r="H9" s="24"/>
      <c r="I9" s="6"/>
      <c r="J9" s="6"/>
      <c r="K9" s="6"/>
      <c r="L9" s="6"/>
      <c r="M9" s="6"/>
      <c r="N9" s="6"/>
      <c r="O9" s="61"/>
    </row>
    <row r="10" spans="1:19" s="69" customFormat="1" ht="16.5" thickTop="1" thickBot="1" x14ac:dyDescent="0.3">
      <c r="A10" s="13"/>
      <c r="B10" s="13"/>
      <c r="C10" s="13"/>
      <c r="D10" s="65" t="s">
        <v>141</v>
      </c>
      <c r="E10" s="66" t="s">
        <v>142</v>
      </c>
      <c r="F10" s="67" t="s">
        <v>143</v>
      </c>
      <c r="G10" s="65" t="s">
        <v>144</v>
      </c>
      <c r="H10" s="66" t="s">
        <v>145</v>
      </c>
      <c r="I10" s="75" t="s">
        <v>146</v>
      </c>
      <c r="J10" s="185" t="s">
        <v>151</v>
      </c>
      <c r="K10" s="186"/>
      <c r="L10" s="186"/>
      <c r="M10" s="186"/>
      <c r="N10" s="187"/>
      <c r="O10" s="68"/>
    </row>
    <row r="11" spans="1:19" x14ac:dyDescent="0.25">
      <c r="A11" s="6"/>
      <c r="B11" s="6"/>
      <c r="C11" s="6"/>
      <c r="D11" s="29"/>
      <c r="E11" s="55" t="s">
        <v>4</v>
      </c>
      <c r="F11" s="54" t="s">
        <v>113</v>
      </c>
      <c r="G11" s="29"/>
      <c r="H11" s="56" t="s">
        <v>24</v>
      </c>
      <c r="I11" s="76" t="s">
        <v>114</v>
      </c>
      <c r="J11" s="88" t="s">
        <v>148</v>
      </c>
      <c r="K11" s="93" t="s">
        <v>136</v>
      </c>
      <c r="L11" s="94" t="s">
        <v>140</v>
      </c>
      <c r="M11" s="70" t="s">
        <v>137</v>
      </c>
      <c r="N11" s="79" t="s">
        <v>147</v>
      </c>
    </row>
    <row r="12" spans="1:19" x14ac:dyDescent="0.25">
      <c r="A12" s="6"/>
      <c r="B12" s="6"/>
      <c r="C12" s="6"/>
      <c r="D12" s="29" t="s">
        <v>5</v>
      </c>
      <c r="E12" s="55" t="s">
        <v>23</v>
      </c>
      <c r="F12" s="54" t="s">
        <v>133</v>
      </c>
      <c r="G12" s="29" t="s">
        <v>6</v>
      </c>
      <c r="H12" s="56" t="s">
        <v>25</v>
      </c>
      <c r="I12" s="77" t="s">
        <v>133</v>
      </c>
      <c r="J12" s="80" t="s">
        <v>149</v>
      </c>
      <c r="K12" s="95" t="s">
        <v>138</v>
      </c>
      <c r="L12" s="81" t="s">
        <v>139</v>
      </c>
      <c r="M12" s="89" t="s">
        <v>153</v>
      </c>
      <c r="N12" s="81" t="s">
        <v>154</v>
      </c>
    </row>
    <row r="13" spans="1:19" x14ac:dyDescent="0.25">
      <c r="A13" s="6"/>
      <c r="B13" s="6"/>
      <c r="C13" s="6"/>
      <c r="D13" s="29" t="s">
        <v>115</v>
      </c>
      <c r="E13" s="55" t="s">
        <v>166</v>
      </c>
      <c r="F13" s="55" t="s">
        <v>166</v>
      </c>
      <c r="G13" s="29" t="s">
        <v>7</v>
      </c>
      <c r="H13" s="56" t="s">
        <v>167</v>
      </c>
      <c r="I13" s="77" t="s">
        <v>166</v>
      </c>
      <c r="J13" s="80" t="s">
        <v>150</v>
      </c>
      <c r="K13" s="96" t="s">
        <v>135</v>
      </c>
      <c r="L13" s="82" t="s">
        <v>155</v>
      </c>
      <c r="M13" s="90" t="s">
        <v>152</v>
      </c>
      <c r="N13" s="82" t="s">
        <v>155</v>
      </c>
    </row>
    <row r="14" spans="1:19" x14ac:dyDescent="0.25">
      <c r="A14" s="6"/>
      <c r="B14" s="6"/>
      <c r="C14" s="6"/>
      <c r="D14" s="113" t="s">
        <v>162</v>
      </c>
      <c r="E14" s="114" t="s">
        <v>162</v>
      </c>
      <c r="F14" s="115" t="s">
        <v>162</v>
      </c>
      <c r="G14" s="30" t="s">
        <v>22</v>
      </c>
      <c r="H14" s="57" t="s">
        <v>22</v>
      </c>
      <c r="I14" s="78" t="s">
        <v>22</v>
      </c>
      <c r="J14" s="83"/>
      <c r="K14" s="116" t="s">
        <v>162</v>
      </c>
      <c r="L14" s="117" t="s">
        <v>162</v>
      </c>
      <c r="M14" s="91" t="s">
        <v>22</v>
      </c>
      <c r="N14" s="84" t="s">
        <v>22</v>
      </c>
    </row>
    <row r="15" spans="1:19" x14ac:dyDescent="0.25">
      <c r="A15" s="1" t="s">
        <v>8</v>
      </c>
      <c r="B15" s="2"/>
      <c r="C15" s="2"/>
      <c r="D15" s="121">
        <f t="shared" ref="D15:I15" si="0">SUM(D16:D20)</f>
        <v>0</v>
      </c>
      <c r="E15" s="122">
        <f t="shared" si="0"/>
        <v>0</v>
      </c>
      <c r="F15" s="123">
        <f t="shared" si="0"/>
        <v>0</v>
      </c>
      <c r="G15" s="121">
        <f t="shared" si="0"/>
        <v>0</v>
      </c>
      <c r="H15" s="122">
        <f t="shared" si="0"/>
        <v>0</v>
      </c>
      <c r="I15" s="124">
        <f t="shared" si="0"/>
        <v>0</v>
      </c>
      <c r="J15" s="146"/>
      <c r="K15" s="97"/>
      <c r="L15" s="85"/>
      <c r="M15" s="92"/>
      <c r="N15" s="85"/>
    </row>
    <row r="16" spans="1:19" ht="15.75" customHeight="1" x14ac:dyDescent="0.25">
      <c r="A16" s="2" t="s">
        <v>9</v>
      </c>
      <c r="B16" s="2"/>
      <c r="C16" s="2"/>
      <c r="D16" s="106"/>
      <c r="E16" s="107"/>
      <c r="F16" s="108"/>
      <c r="G16" s="109"/>
      <c r="H16" s="107"/>
      <c r="I16" s="108"/>
      <c r="J16" s="147" t="str">
        <f>IFERROR(H16/E16,"")</f>
        <v/>
      </c>
      <c r="K16" s="125" t="str">
        <f>IFERROR(D16/E16,"")</f>
        <v/>
      </c>
      <c r="L16" s="126" t="str">
        <f>IFERROR(D16/F16*1000,"")</f>
        <v/>
      </c>
      <c r="M16" s="125" t="str">
        <f>IFERROR(G16/H16,"")</f>
        <v/>
      </c>
      <c r="N16" s="126" t="str">
        <f>IFERROR(G16/I16*1000,"")</f>
        <v/>
      </c>
    </row>
    <row r="17" spans="1:15" ht="15.75" customHeight="1" x14ac:dyDescent="0.25">
      <c r="A17" s="2" t="s">
        <v>10</v>
      </c>
      <c r="B17" s="2"/>
      <c r="C17" s="2"/>
      <c r="D17" s="109"/>
      <c r="E17" s="107"/>
      <c r="F17" s="108"/>
      <c r="G17" s="109"/>
      <c r="H17" s="107"/>
      <c r="I17" s="108"/>
      <c r="J17" s="147" t="str">
        <f>IFERROR(H17/E17,"")</f>
        <v/>
      </c>
      <c r="K17" s="125" t="str">
        <f>IFERROR(D17/E17,"")</f>
        <v/>
      </c>
      <c r="L17" s="126" t="str">
        <f>IFERROR(D17/F17*1000,"")</f>
        <v/>
      </c>
      <c r="M17" s="125" t="str">
        <f>IFERROR(G17/H17,"")</f>
        <v/>
      </c>
      <c r="N17" s="126" t="str">
        <f>IFERROR(G17/I17*1000,"")</f>
        <v/>
      </c>
    </row>
    <row r="18" spans="1:15" ht="15.75" customHeight="1" x14ac:dyDescent="0.25">
      <c r="A18" s="2" t="s">
        <v>11</v>
      </c>
      <c r="B18" s="2"/>
      <c r="C18" s="2"/>
      <c r="D18" s="109"/>
      <c r="E18" s="107"/>
      <c r="F18" s="108"/>
      <c r="G18" s="109"/>
      <c r="H18" s="107"/>
      <c r="I18" s="108"/>
      <c r="J18" s="147" t="str">
        <f>IFERROR(H18/E18,"")</f>
        <v/>
      </c>
      <c r="K18" s="125" t="str">
        <f>IFERROR(D18/E18,"")</f>
        <v/>
      </c>
      <c r="L18" s="126" t="str">
        <f>IFERROR(D18/F18*1000,"")</f>
        <v/>
      </c>
      <c r="M18" s="125" t="str">
        <f>IFERROR(G18/H18,"")</f>
        <v/>
      </c>
      <c r="N18" s="126" t="str">
        <f>IFERROR(G18/I18*1000,"")</f>
        <v/>
      </c>
    </row>
    <row r="19" spans="1:15" ht="15.75" customHeight="1" x14ac:dyDescent="0.25">
      <c r="A19" s="2" t="s">
        <v>12</v>
      </c>
      <c r="B19" s="2"/>
      <c r="C19" s="2"/>
      <c r="D19" s="109"/>
      <c r="E19" s="107"/>
      <c r="F19" s="108"/>
      <c r="G19" s="109"/>
      <c r="H19" s="107"/>
      <c r="I19" s="108"/>
      <c r="J19" s="147" t="str">
        <f>IFERROR(H19/E19,"")</f>
        <v/>
      </c>
      <c r="K19" s="125" t="str">
        <f>IFERROR(D19/E19,"")</f>
        <v/>
      </c>
      <c r="L19" s="126" t="str">
        <f>IFERROR(D19/F19*1000,"")</f>
        <v/>
      </c>
      <c r="M19" s="125" t="str">
        <f>IFERROR(G19/H19,"")</f>
        <v/>
      </c>
      <c r="N19" s="126" t="str">
        <f>IFERROR(G19/I19*1000,"")</f>
        <v/>
      </c>
    </row>
    <row r="20" spans="1:15" ht="15.75" customHeight="1" thickBot="1" x14ac:dyDescent="0.3">
      <c r="A20" s="2" t="s">
        <v>13</v>
      </c>
      <c r="B20" s="2"/>
      <c r="C20" s="2"/>
      <c r="D20" s="110"/>
      <c r="E20" s="111"/>
      <c r="F20" s="112"/>
      <c r="G20" s="110"/>
      <c r="H20" s="111"/>
      <c r="I20" s="112"/>
      <c r="J20" s="148" t="str">
        <f>IFERROR(H20/E20,"")</f>
        <v/>
      </c>
      <c r="K20" s="127" t="str">
        <f>IFERROR(D20/E20,"")</f>
        <v/>
      </c>
      <c r="L20" s="128" t="str">
        <f>IFERROR(D20/F20*1000,"")</f>
        <v/>
      </c>
      <c r="M20" s="127" t="str">
        <f>IFERROR(G20/H20,"")</f>
        <v/>
      </c>
      <c r="N20" s="128" t="str">
        <f>IFERROR(G20/I20*1000,"")</f>
        <v/>
      </c>
    </row>
    <row r="21" spans="1:15" s="28" customFormat="1" ht="11.25" customHeight="1" thickTop="1" thickBot="1" x14ac:dyDescent="0.25">
      <c r="A21" s="14"/>
      <c r="B21" s="14"/>
      <c r="C21" s="14"/>
      <c r="D21" s="14"/>
      <c r="E21" s="24"/>
      <c r="F21" s="24"/>
      <c r="G21" s="24"/>
      <c r="H21" s="24"/>
      <c r="I21"/>
      <c r="J21" s="149"/>
      <c r="K21" s="102"/>
      <c r="L21"/>
      <c r="M21" s="102"/>
      <c r="N21" s="86"/>
      <c r="O21" s="61"/>
    </row>
    <row r="22" spans="1:15" s="28" customFormat="1" ht="15.75" customHeight="1" thickTop="1" x14ac:dyDescent="0.25">
      <c r="A22" s="1" t="s">
        <v>14</v>
      </c>
      <c r="B22" s="2"/>
      <c r="C22" s="2"/>
      <c r="D22" s="129">
        <f t="shared" ref="D22:I22" si="1">SUM(D23:D24)</f>
        <v>0</v>
      </c>
      <c r="E22" s="130">
        <f t="shared" si="1"/>
        <v>0</v>
      </c>
      <c r="F22" s="131">
        <f t="shared" si="1"/>
        <v>0</v>
      </c>
      <c r="G22" s="129">
        <f t="shared" si="1"/>
        <v>0</v>
      </c>
      <c r="H22" s="130">
        <f t="shared" si="1"/>
        <v>0</v>
      </c>
      <c r="I22" s="132">
        <f t="shared" si="1"/>
        <v>0</v>
      </c>
      <c r="J22" s="150"/>
      <c r="K22" s="103"/>
      <c r="L22" s="87"/>
      <c r="M22" s="103"/>
      <c r="N22" s="87"/>
      <c r="O22" s="61"/>
    </row>
    <row r="23" spans="1:15" s="28" customFormat="1" ht="15.75" customHeight="1" x14ac:dyDescent="0.25">
      <c r="A23" s="2" t="s">
        <v>15</v>
      </c>
      <c r="B23" s="2"/>
      <c r="C23" s="2"/>
      <c r="D23" s="109"/>
      <c r="E23" s="107"/>
      <c r="F23" s="108"/>
      <c r="G23" s="109"/>
      <c r="H23" s="107"/>
      <c r="I23" s="133"/>
      <c r="J23" s="147" t="str">
        <f>IFERROR(H23/E23,"")</f>
        <v/>
      </c>
      <c r="K23" s="125" t="str">
        <f>IFERROR(D23/E23,"")</f>
        <v/>
      </c>
      <c r="L23" s="126" t="str">
        <f>IFERROR(D23/F23*1000,"")</f>
        <v/>
      </c>
      <c r="M23" s="125" t="str">
        <f>IFERROR(G23/H23,"")</f>
        <v/>
      </c>
      <c r="N23" s="126" t="str">
        <f>IFERROR(G23/I23*1000,"")</f>
        <v/>
      </c>
      <c r="O23" s="61"/>
    </row>
    <row r="24" spans="1:15" s="28" customFormat="1" ht="15.75" customHeight="1" thickBot="1" x14ac:dyDescent="0.25">
      <c r="A24" s="184" t="s">
        <v>16</v>
      </c>
      <c r="B24" s="184"/>
      <c r="C24" s="184"/>
      <c r="D24" s="110"/>
      <c r="E24" s="111"/>
      <c r="F24" s="112"/>
      <c r="G24" s="110"/>
      <c r="H24" s="111"/>
      <c r="I24" s="134"/>
      <c r="J24" s="151" t="str">
        <f>IFERROR(H24/E24,"")</f>
        <v/>
      </c>
      <c r="K24" s="127" t="str">
        <f>IFERROR(D24/E24,"")</f>
        <v/>
      </c>
      <c r="L24" s="128" t="str">
        <f>IFERROR(D24/F24*1000,"")</f>
        <v/>
      </c>
      <c r="M24" s="127" t="str">
        <f>IFERROR(G24/H24,"")</f>
        <v/>
      </c>
      <c r="N24" s="128" t="str">
        <f>IFERROR(G24/I24*1000,"")</f>
        <v/>
      </c>
      <c r="O24" s="61"/>
    </row>
    <row r="25" spans="1:15" s="28" customFormat="1" ht="15.75" customHeight="1" thickTop="1" x14ac:dyDescent="0.25">
      <c r="A25" s="184"/>
      <c r="B25" s="184"/>
      <c r="C25" s="184"/>
      <c r="D25" s="23"/>
      <c r="E25" s="23"/>
      <c r="F25" s="23"/>
      <c r="G25" s="23"/>
      <c r="H25" s="23"/>
      <c r="I25" s="6"/>
      <c r="J25" s="6"/>
      <c r="K25" s="6"/>
      <c r="L25" s="6"/>
      <c r="M25" s="6"/>
      <c r="N25" s="6"/>
      <c r="O25" s="61"/>
    </row>
    <row r="26" spans="1:15" s="28" customFormat="1" ht="11.25" customHeight="1" x14ac:dyDescent="0.2">
      <c r="A26" s="14"/>
      <c r="B26" s="14"/>
      <c r="C26" s="14"/>
      <c r="D26" s="14"/>
      <c r="E26" s="24"/>
      <c r="F26" s="24"/>
      <c r="G26" s="24"/>
      <c r="H26" s="24"/>
      <c r="I26" s="6"/>
      <c r="J26" s="6"/>
      <c r="K26" s="6"/>
      <c r="L26" s="6"/>
      <c r="M26" s="6"/>
      <c r="N26" s="6"/>
      <c r="O26" s="61"/>
    </row>
    <row r="27" spans="1:15" s="28" customFormat="1" ht="15.75" customHeight="1" thickBot="1" x14ac:dyDescent="0.3">
      <c r="A27" s="1" t="s">
        <v>21</v>
      </c>
      <c r="B27" s="9"/>
      <c r="C27" s="9"/>
      <c r="D27" s="23"/>
      <c r="E27" s="23"/>
      <c r="F27" s="23"/>
      <c r="G27" s="23"/>
      <c r="H27" s="23"/>
      <c r="I27" s="6"/>
      <c r="J27" s="6"/>
      <c r="K27" s="6"/>
      <c r="L27" s="6"/>
      <c r="M27" s="6"/>
      <c r="N27" s="6"/>
      <c r="O27" s="61"/>
    </row>
    <row r="28" spans="1:15" s="28" customFormat="1" ht="15.75" customHeight="1" thickTop="1" thickBot="1" x14ac:dyDescent="0.3">
      <c r="A28" s="1"/>
      <c r="B28" s="9"/>
      <c r="C28" s="9"/>
      <c r="D28" s="135">
        <f>$D$22+$D$15</f>
        <v>0</v>
      </c>
      <c r="E28" s="136">
        <f>$E$22+$E$15</f>
        <v>0</v>
      </c>
      <c r="F28" s="137">
        <f>$F$22+$F$15</f>
        <v>0</v>
      </c>
      <c r="G28" s="138">
        <f>$G$22+$G$15</f>
        <v>0</v>
      </c>
      <c r="H28" s="136">
        <f>$H$22+$H$15</f>
        <v>0</v>
      </c>
      <c r="I28" s="137">
        <f>$I$22+$I$15</f>
        <v>0</v>
      </c>
      <c r="J28" s="64"/>
      <c r="K28" s="64"/>
      <c r="L28" s="64"/>
      <c r="M28" s="64"/>
      <c r="N28" s="64"/>
      <c r="O28" s="61"/>
    </row>
    <row r="29" spans="1:15" s="28" customFormat="1" ht="11.25" customHeight="1" thickTop="1" x14ac:dyDescent="0.2">
      <c r="A29" s="14"/>
      <c r="B29" s="14"/>
      <c r="C29" s="14"/>
      <c r="D29" s="14"/>
      <c r="E29" s="24"/>
      <c r="F29" s="24"/>
      <c r="G29" s="24"/>
      <c r="H29" s="24"/>
      <c r="I29" s="6"/>
      <c r="J29" s="6"/>
      <c r="K29" s="6"/>
      <c r="L29" s="6"/>
      <c r="M29" s="6"/>
      <c r="N29" s="6"/>
      <c r="O29" s="61"/>
    </row>
    <row r="30" spans="1:15" s="28" customFormat="1" ht="15.75" customHeight="1" thickBot="1" x14ac:dyDescent="0.3">
      <c r="A30" s="1" t="s">
        <v>156</v>
      </c>
      <c r="B30" s="1"/>
      <c r="C30" s="1"/>
      <c r="D30" s="12"/>
      <c r="E30" s="12"/>
      <c r="F30" s="12"/>
      <c r="G30" s="11"/>
      <c r="H30" s="10"/>
      <c r="I30" s="6"/>
      <c r="J30" s="6"/>
      <c r="K30" s="6"/>
      <c r="L30" s="6"/>
      <c r="M30" s="6"/>
      <c r="N30" s="6"/>
      <c r="O30" s="61"/>
    </row>
    <row r="31" spans="1:15" s="28" customFormat="1" ht="15.75" customHeight="1" thickTop="1" thickBot="1" x14ac:dyDescent="0.3">
      <c r="A31" s="13" t="s">
        <v>26</v>
      </c>
      <c r="B31" s="13"/>
      <c r="C31" s="13"/>
      <c r="D31" s="139">
        <f>$D$28+$G$28</f>
        <v>0</v>
      </c>
      <c r="E31" s="31" t="s">
        <v>134</v>
      </c>
      <c r="F31" s="31"/>
      <c r="G31" s="25"/>
      <c r="H31" s="25"/>
      <c r="I31" s="6"/>
      <c r="J31" s="6"/>
      <c r="K31" s="6"/>
      <c r="L31" s="6"/>
      <c r="M31" s="6"/>
      <c r="N31" s="6"/>
      <c r="O31" s="61"/>
    </row>
    <row r="32" spans="1:15" s="28" customFormat="1" ht="11.25" customHeight="1" thickTop="1" x14ac:dyDescent="0.2">
      <c r="A32" s="14"/>
      <c r="B32" s="14"/>
      <c r="C32" s="14"/>
      <c r="D32" s="14"/>
      <c r="E32" s="24"/>
      <c r="F32" s="24"/>
      <c r="G32" s="24"/>
      <c r="H32" s="24"/>
      <c r="I32" s="6"/>
      <c r="J32" s="6"/>
      <c r="K32" s="6"/>
      <c r="L32" s="6"/>
      <c r="M32" s="6"/>
      <c r="N32" s="6"/>
      <c r="O32" s="61"/>
    </row>
    <row r="33" spans="1:15" s="28" customFormat="1" ht="15.75" customHeight="1" x14ac:dyDescent="0.25">
      <c r="A33" s="13" t="s">
        <v>92</v>
      </c>
      <c r="B33" s="13"/>
      <c r="C33" s="13"/>
      <c r="D33" s="120"/>
      <c r="E33" s="15"/>
      <c r="F33" s="16"/>
      <c r="G33" s="16"/>
      <c r="H33" s="16"/>
      <c r="I33" s="2"/>
      <c r="J33" s="2"/>
      <c r="K33" s="2"/>
      <c r="L33" s="2"/>
      <c r="M33" s="2"/>
      <c r="N33" s="2"/>
      <c r="O33" s="61"/>
    </row>
    <row r="34" spans="1:15" ht="15.75" customHeight="1" x14ac:dyDescent="0.25">
      <c r="A34" s="13" t="s">
        <v>91</v>
      </c>
      <c r="B34" s="13"/>
      <c r="C34" s="13"/>
      <c r="D34" s="120"/>
      <c r="E34" s="15"/>
      <c r="F34" s="16"/>
      <c r="G34" s="16"/>
      <c r="H34" s="16"/>
      <c r="I34" s="2"/>
      <c r="J34" s="2"/>
      <c r="K34" s="2"/>
      <c r="L34" s="2"/>
      <c r="M34" s="2"/>
      <c r="N34" s="2"/>
    </row>
    <row r="35" spans="1:15" ht="15.75" customHeight="1" x14ac:dyDescent="0.25">
      <c r="A35" s="13" t="s">
        <v>90</v>
      </c>
      <c r="B35" s="13"/>
      <c r="C35" s="13"/>
      <c r="D35" s="120"/>
      <c r="E35" s="15"/>
      <c r="F35" s="16"/>
      <c r="G35" s="16"/>
      <c r="H35" s="16"/>
      <c r="I35" s="2"/>
      <c r="J35" s="2"/>
      <c r="K35" s="2"/>
      <c r="L35" s="2"/>
      <c r="M35" s="2"/>
      <c r="N35" s="2"/>
    </row>
    <row r="36" spans="1:15" ht="15.75" customHeight="1" x14ac:dyDescent="0.25">
      <c r="A36" s="13" t="s">
        <v>93</v>
      </c>
      <c r="B36" s="13"/>
      <c r="C36" s="13"/>
      <c r="D36" s="120"/>
      <c r="E36" s="15"/>
      <c r="F36" s="16"/>
      <c r="G36" s="16"/>
      <c r="H36" s="16"/>
      <c r="I36" s="2"/>
      <c r="J36" s="2"/>
      <c r="K36" s="2"/>
      <c r="L36" s="2"/>
      <c r="M36" s="2"/>
      <c r="N36" s="2"/>
    </row>
    <row r="37" spans="1:15" ht="15.75" customHeight="1" x14ac:dyDescent="0.25">
      <c r="A37" s="2" t="s">
        <v>94</v>
      </c>
      <c r="B37" s="13"/>
      <c r="C37" s="13"/>
      <c r="D37" s="140">
        <f>$D$33+$D$34+$D$35+$D$36</f>
        <v>0</v>
      </c>
      <c r="E37" s="6" t="s">
        <v>157</v>
      </c>
      <c r="F37" s="6"/>
      <c r="G37" s="16"/>
      <c r="H37" s="16"/>
      <c r="I37" s="2"/>
      <c r="J37" s="2"/>
      <c r="K37" s="2"/>
      <c r="L37" s="2"/>
      <c r="M37" s="2"/>
      <c r="N37" s="2"/>
    </row>
    <row r="38" spans="1:15" s="28" customFormat="1" ht="11.25" customHeight="1" x14ac:dyDescent="0.2">
      <c r="A38" s="14"/>
      <c r="B38" s="14"/>
      <c r="C38" s="14"/>
      <c r="D38" s="14"/>
      <c r="E38" s="24"/>
      <c r="F38" s="24"/>
      <c r="G38" s="24"/>
      <c r="H38" s="24"/>
      <c r="I38" s="6"/>
      <c r="J38" s="6"/>
      <c r="K38" s="6"/>
      <c r="L38" s="6"/>
      <c r="M38" s="6"/>
      <c r="N38" s="6"/>
      <c r="O38" s="61"/>
    </row>
    <row r="39" spans="1:15" ht="15.75" customHeight="1" x14ac:dyDescent="0.25">
      <c r="A39" s="2" t="s">
        <v>89</v>
      </c>
      <c r="B39" s="13"/>
      <c r="C39" s="13"/>
      <c r="D39" s="120"/>
      <c r="E39" s="16"/>
      <c r="F39" s="16"/>
      <c r="G39" s="16"/>
      <c r="H39" s="16"/>
      <c r="I39" s="2"/>
      <c r="J39" s="2"/>
      <c r="K39" s="2"/>
      <c r="L39" s="2"/>
      <c r="M39" s="2"/>
      <c r="N39" s="2"/>
    </row>
    <row r="40" spans="1:15" s="28" customFormat="1" ht="11.25" customHeight="1" x14ac:dyDescent="0.2">
      <c r="A40" s="14"/>
      <c r="B40" s="14"/>
      <c r="C40" s="14"/>
      <c r="D40" s="14"/>
      <c r="E40" s="24"/>
      <c r="F40" s="24"/>
      <c r="G40" s="24"/>
      <c r="H40" s="24"/>
      <c r="I40" s="6"/>
      <c r="J40" s="6"/>
      <c r="K40" s="6"/>
      <c r="L40" s="6"/>
      <c r="M40" s="6"/>
      <c r="N40" s="6"/>
      <c r="O40" s="61"/>
    </row>
    <row r="41" spans="1:15" ht="15.75" customHeight="1" x14ac:dyDescent="0.25">
      <c r="A41" s="2" t="s">
        <v>95</v>
      </c>
      <c r="B41" s="2"/>
      <c r="C41" s="2"/>
      <c r="D41" s="119">
        <f>$D$31-$D$37-$D$39</f>
        <v>0</v>
      </c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5" s="28" customFormat="1" ht="11.25" customHeight="1" x14ac:dyDescent="0.2">
      <c r="A42" s="14"/>
      <c r="B42" s="14"/>
      <c r="C42" s="14"/>
      <c r="D42" s="14"/>
      <c r="E42" s="24"/>
      <c r="F42" s="24"/>
      <c r="G42" s="24"/>
      <c r="H42" s="24"/>
      <c r="I42" s="6"/>
      <c r="J42" s="6"/>
      <c r="K42" s="6"/>
      <c r="L42" s="6"/>
      <c r="M42" s="6"/>
      <c r="N42" s="6"/>
      <c r="O42" s="61"/>
    </row>
    <row r="43" spans="1:15" ht="15" customHeight="1" x14ac:dyDescent="0.25">
      <c r="A43" s="22" t="s">
        <v>161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5" x14ac:dyDescent="0.25">
      <c r="A45" s="13"/>
      <c r="B45" s="189"/>
      <c r="C45" s="190"/>
      <c r="D45" s="190"/>
      <c r="E45" s="190"/>
      <c r="F45" s="190"/>
      <c r="G45" s="190"/>
      <c r="H45" s="190"/>
      <c r="I45" s="191"/>
      <c r="J45" s="13"/>
      <c r="K45" s="13"/>
      <c r="L45" s="13"/>
      <c r="M45" s="13"/>
      <c r="N45" s="13"/>
    </row>
    <row r="46" spans="1:15" x14ac:dyDescent="0.25">
      <c r="A46" s="13"/>
      <c r="B46" s="192"/>
      <c r="C46" s="193"/>
      <c r="D46" s="193"/>
      <c r="E46" s="193"/>
      <c r="F46" s="193"/>
      <c r="G46" s="193"/>
      <c r="H46" s="193"/>
      <c r="I46" s="194"/>
      <c r="J46" s="13"/>
      <c r="K46" s="13"/>
      <c r="L46" s="13"/>
      <c r="M46" s="13"/>
      <c r="N46" s="13"/>
    </row>
    <row r="47" spans="1:15" x14ac:dyDescent="0.25">
      <c r="A47" s="13"/>
      <c r="B47" s="195"/>
      <c r="C47" s="196"/>
      <c r="D47" s="196"/>
      <c r="E47" s="196"/>
      <c r="F47" s="196"/>
      <c r="G47" s="196"/>
      <c r="H47" s="196"/>
      <c r="I47" s="197"/>
      <c r="J47" s="13"/>
      <c r="K47" s="13"/>
      <c r="L47" s="13"/>
      <c r="M47" s="13"/>
      <c r="N47" s="13"/>
    </row>
    <row r="48" spans="1:1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x14ac:dyDescent="0.25">
      <c r="A49" s="16" t="s">
        <v>110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x14ac:dyDescent="0.25">
      <c r="A50" s="16" t="s">
        <v>111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ht="8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idden="1" x14ac:dyDescent="0.25"/>
    <row r="54" spans="1:14" hidden="1" x14ac:dyDescent="0.25"/>
    <row r="55" spans="1:14" hidden="1" x14ac:dyDescent="0.25"/>
    <row r="56" spans="1:14" hidden="1" x14ac:dyDescent="0.25"/>
    <row r="57" spans="1:14" hidden="1" x14ac:dyDescent="0.25"/>
    <row r="58" spans="1:14" hidden="1" x14ac:dyDescent="0.25"/>
    <row r="59" spans="1:14" hidden="1" x14ac:dyDescent="0.25"/>
    <row r="60" spans="1:14" hidden="1" x14ac:dyDescent="0.25"/>
    <row r="61" spans="1:14" hidden="1" x14ac:dyDescent="0.25"/>
    <row r="62" spans="1:14" hidden="1" x14ac:dyDescent="0.25"/>
    <row r="63" spans="1:14" hidden="1" x14ac:dyDescent="0.25"/>
    <row r="64" spans="1:1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x14ac:dyDescent="0.25"/>
    <row r="74" x14ac:dyDescent="0.25"/>
    <row r="75" x14ac:dyDescent="0.25"/>
    <row r="76" x14ac:dyDescent="0.25"/>
    <row r="77" x14ac:dyDescent="0.25"/>
  </sheetData>
  <sheetProtection password="C5E8" sheet="1" objects="1" scenarios="1"/>
  <mergeCells count="6">
    <mergeCell ref="A24:C25"/>
    <mergeCell ref="J10:N10"/>
    <mergeCell ref="A1:O1"/>
    <mergeCell ref="A2:O2"/>
    <mergeCell ref="B45:I47"/>
    <mergeCell ref="C5:F5"/>
  </mergeCells>
  <phoneticPr fontId="16" type="noConversion"/>
  <dataValidations xWindow="347" yWindow="316" count="10">
    <dataValidation allowBlank="1" showInputMessage="1" showErrorMessage="1" promptTitle="NON-EQ Written Premium!" prompt="PLEASE NOTE:  The Total Direct Written Premium (in Column 1) must now EXCLUDE Earthquake Written Premium.  _x000a__x000a_Report your company's EQ Written Premium in Column 4." sqref="D17"/>
    <dataValidation allowBlank="1" showInputMessage="1" showErrorMessage="1" promptTitle="NON-EQ Total Exposure!" prompt="PLEASE NOTE: Total Exposure (Column 3) must EXCLUDE Earthquake Exposure In-Force._x000a__x000a_Report your company's EQ Exposure In-Force in Column 6." sqref="F24"/>
    <dataValidation allowBlank="1" showInputMessage="1" showErrorMessage="1" promptTitle="NON-EQ Written Premium!" prompt="PLEASE NOTE:  The Total Direct Written Premium (in Column 1) must now EXCLUDE Earthquake Written Premium._x000a__x000a_Report your company's EQ Written Premium in Column 4." sqref="D24"/>
    <dataValidation allowBlank="1" showInputMessage="1" showErrorMessage="1" promptTitle="NON-EQ Policies In-Force!" prompt="PLEASE NOTE: Total Number of Policies In-Force (Column 2) must now EXCLUDE Earthquake Policies In-Force._x000a__x000a_Report your company's EQ Policies In-Force in Column 5." sqref="E24"/>
    <dataValidation allowBlank="1" showInputMessage="1" showErrorMessage="1" promptTitle="NON-EQ Written Premium!" prompt="PLEASE NOTE:  The Total Direct Written Premium (in Column 1) must now EXCLUDE Earthquake Written Premium._x000a__x000a_Report your company's EQ Written Premium in Column 4." sqref="D23"/>
    <dataValidation allowBlank="1" showInputMessage="1" showErrorMessage="1" promptTitle="NON-EQ Policies In-Force!" prompt="PLEASE NOTE: Total Number of Policies In-Force (Column 2) must now EXCLUDE Earthquake Policies In-Force._x000a__x000a_Report your company's EQ Policies In-Force in Column 5." sqref="E16:E20"/>
    <dataValidation allowBlank="1" showInputMessage="1" showErrorMessage="1" promptTitle="NON-EQ Policies In-Force!" prompt="PLEASE NOTE: Total Number of Policies In-Force (Column 2) must now EXCLUDE Earthquake Policies In-Force._x000a__x000a_Report your company's EQ Policies In-Force in Column 5." sqref="E23"/>
    <dataValidation allowBlank="1" showInputMessage="1" showErrorMessage="1" promptTitle="NON-EQ Total Exposure!" prompt="PLEASE NOTE: Total Exposure (Column 3) must EXCLUDE Earthquake Exposure In-Force._x000a__x000a_Report your company's EQ Exposure In-Force in Column 6." sqref="F23"/>
    <dataValidation allowBlank="1" showInputMessage="1" showErrorMessage="1" promptTitle="NON-EQ Written Premium!" prompt="PLEASE NOTE:  The Total Direct Written Premium (in Column 1) must now EXCLUDE Earthquake Written Premium._x000a__x000a_Report your company's EQ Written Premium in Column 4." sqref="D16 D18:D20"/>
    <dataValidation allowBlank="1" showInputMessage="1" showErrorMessage="1" promptTitle="NON-EQ Total Exposure!" prompt="PLEASE NOTE: Total Exposure (Column 3) must EXCLUDE Earthquake Exposure In-Force._x000a__x000a_Report your company's EQ Exposure In-Force in Column 6." sqref="F16:F20"/>
  </dataValidations>
  <printOptions horizontalCentered="1"/>
  <pageMargins left="0.25" right="0.25" top="1" bottom="1" header="0.24" footer="0.23"/>
  <pageSetup scale="63" orientation="landscape" r:id="rId1"/>
  <headerFooter alignWithMargins="0">
    <oddFooter>&amp;L&amp;"Times New Roman,Regular"California Department of Insurance
Rate Specialist Bureau&amp;R&amp;"Times New Roman,Regular"EQ-EXP 2016 Premium and Policy Count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S3"/>
  <sheetViews>
    <sheetView workbookViewId="0">
      <selection sqref="A1:N1"/>
    </sheetView>
  </sheetViews>
  <sheetFormatPr defaultRowHeight="12.75" x14ac:dyDescent="0.2"/>
  <cols>
    <col min="15" max="62" width="9.140625" style="101" customWidth="1"/>
    <col min="63" max="63" width="18.85546875" style="101" customWidth="1"/>
    <col min="64" max="70" width="9.140625" style="101" customWidth="1"/>
  </cols>
  <sheetData>
    <row r="1" spans="1:71" x14ac:dyDescent="0.2">
      <c r="A1" s="200" t="s">
        <v>88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2" t="s">
        <v>72</v>
      </c>
      <c r="P1" s="202"/>
      <c r="Q1" s="202"/>
      <c r="R1" s="202"/>
      <c r="S1" s="202"/>
      <c r="T1" s="202"/>
      <c r="U1" s="202" t="s">
        <v>73</v>
      </c>
      <c r="V1" s="202"/>
      <c r="W1" s="202"/>
      <c r="X1" s="202"/>
      <c r="Y1" s="202"/>
      <c r="Z1" s="202"/>
      <c r="AA1" s="202" t="s">
        <v>74</v>
      </c>
      <c r="AB1" s="202"/>
      <c r="AC1" s="202"/>
      <c r="AD1" s="202"/>
      <c r="AE1" s="202"/>
      <c r="AF1" s="202"/>
      <c r="AG1" s="202" t="s">
        <v>75</v>
      </c>
      <c r="AH1" s="202"/>
      <c r="AI1" s="202"/>
      <c r="AJ1" s="202"/>
      <c r="AK1" s="202"/>
      <c r="AL1" s="202"/>
      <c r="AM1" s="202" t="s">
        <v>76</v>
      </c>
      <c r="AN1" s="202"/>
      <c r="AO1" s="202"/>
      <c r="AP1" s="202"/>
      <c r="AQ1" s="99"/>
      <c r="AR1" s="99"/>
      <c r="AS1" s="203" t="s">
        <v>78</v>
      </c>
      <c r="AT1" s="203"/>
      <c r="AU1" s="203"/>
      <c r="AV1" s="203"/>
      <c r="AW1" s="203"/>
      <c r="AX1" s="203"/>
      <c r="AY1" s="203" t="s">
        <v>77</v>
      </c>
      <c r="AZ1" s="203"/>
      <c r="BA1" s="203"/>
      <c r="BB1" s="203"/>
      <c r="BC1" s="203"/>
      <c r="BD1" s="203"/>
      <c r="BE1" s="204" t="s">
        <v>71</v>
      </c>
      <c r="BF1" s="204"/>
      <c r="BG1" s="204"/>
      <c r="BH1" s="204"/>
      <c r="BI1" s="204"/>
      <c r="BJ1" s="204"/>
      <c r="BK1" s="201" t="s">
        <v>79</v>
      </c>
      <c r="BL1" s="201"/>
      <c r="BM1" s="201"/>
      <c r="BN1" s="201"/>
      <c r="BO1" s="201"/>
      <c r="BP1" s="201"/>
      <c r="BQ1" s="201"/>
      <c r="BR1" s="201"/>
      <c r="BS1" s="63"/>
    </row>
    <row r="2" spans="1:71" x14ac:dyDescent="0.2">
      <c r="A2" s="14" t="s">
        <v>27</v>
      </c>
      <c r="B2" s="14" t="s">
        <v>28</v>
      </c>
      <c r="C2" s="14" t="s">
        <v>17</v>
      </c>
      <c r="D2" s="14" t="s">
        <v>29</v>
      </c>
      <c r="E2" s="14" t="s">
        <v>30</v>
      </c>
      <c r="F2" s="14" t="s">
        <v>31</v>
      </c>
      <c r="G2" s="14" t="s">
        <v>32</v>
      </c>
      <c r="H2" s="14" t="s">
        <v>33</v>
      </c>
      <c r="I2" s="14" t="s">
        <v>35</v>
      </c>
      <c r="J2" s="14" t="s">
        <v>34</v>
      </c>
      <c r="K2" s="14" t="s">
        <v>105</v>
      </c>
      <c r="L2" s="14" t="s">
        <v>36</v>
      </c>
      <c r="M2" s="14" t="s">
        <v>37</v>
      </c>
      <c r="N2" s="14" t="s">
        <v>38</v>
      </c>
      <c r="O2" s="100" t="s">
        <v>39</v>
      </c>
      <c r="P2" s="100" t="s">
        <v>40</v>
      </c>
      <c r="Q2" s="100" t="s">
        <v>41</v>
      </c>
      <c r="R2" s="100" t="s">
        <v>42</v>
      </c>
      <c r="S2" s="100" t="s">
        <v>116</v>
      </c>
      <c r="T2" s="100" t="s">
        <v>117</v>
      </c>
      <c r="U2" s="100" t="s">
        <v>43</v>
      </c>
      <c r="V2" s="100" t="s">
        <v>44</v>
      </c>
      <c r="W2" s="100" t="s">
        <v>45</v>
      </c>
      <c r="X2" s="100" t="s">
        <v>46</v>
      </c>
      <c r="Y2" s="100" t="s">
        <v>118</v>
      </c>
      <c r="Z2" s="100" t="s">
        <v>119</v>
      </c>
      <c r="AA2" s="100" t="s">
        <v>47</v>
      </c>
      <c r="AB2" s="100" t="s">
        <v>48</v>
      </c>
      <c r="AC2" s="100" t="s">
        <v>49</v>
      </c>
      <c r="AD2" s="100" t="s">
        <v>50</v>
      </c>
      <c r="AE2" s="100" t="s">
        <v>120</v>
      </c>
      <c r="AF2" s="100" t="s">
        <v>121</v>
      </c>
      <c r="AG2" s="100" t="s">
        <v>54</v>
      </c>
      <c r="AH2" s="100" t="s">
        <v>51</v>
      </c>
      <c r="AI2" s="100" t="s">
        <v>52</v>
      </c>
      <c r="AJ2" s="100" t="s">
        <v>53</v>
      </c>
      <c r="AK2" s="100" t="s">
        <v>123</v>
      </c>
      <c r="AL2" s="100" t="s">
        <v>122</v>
      </c>
      <c r="AM2" s="100" t="s">
        <v>58</v>
      </c>
      <c r="AN2" s="100" t="s">
        <v>55</v>
      </c>
      <c r="AO2" s="100" t="s">
        <v>56</v>
      </c>
      <c r="AP2" s="100" t="s">
        <v>57</v>
      </c>
      <c r="AQ2" s="100" t="s">
        <v>124</v>
      </c>
      <c r="AR2" s="100" t="s">
        <v>125</v>
      </c>
      <c r="AS2" s="100" t="s">
        <v>62</v>
      </c>
      <c r="AT2" s="100" t="s">
        <v>59</v>
      </c>
      <c r="AU2" s="100" t="s">
        <v>60</v>
      </c>
      <c r="AV2" s="100" t="s">
        <v>61</v>
      </c>
      <c r="AW2" s="100" t="s">
        <v>126</v>
      </c>
      <c r="AX2" s="100" t="s">
        <v>127</v>
      </c>
      <c r="AY2" s="100" t="s">
        <v>66</v>
      </c>
      <c r="AZ2" s="100" t="s">
        <v>63</v>
      </c>
      <c r="BA2" s="100" t="s">
        <v>64</v>
      </c>
      <c r="BB2" s="100" t="s">
        <v>65</v>
      </c>
      <c r="BC2" s="100" t="s">
        <v>128</v>
      </c>
      <c r="BD2" s="100" t="s">
        <v>129</v>
      </c>
      <c r="BE2" s="100" t="s">
        <v>67</v>
      </c>
      <c r="BF2" s="100" t="s">
        <v>68</v>
      </c>
      <c r="BG2" s="100" t="s">
        <v>69</v>
      </c>
      <c r="BH2" s="100" t="s">
        <v>70</v>
      </c>
      <c r="BI2" s="100" t="s">
        <v>130</v>
      </c>
      <c r="BJ2" s="100" t="s">
        <v>130</v>
      </c>
      <c r="BK2" s="100" t="s">
        <v>80</v>
      </c>
      <c r="BL2" s="100" t="s">
        <v>81</v>
      </c>
      <c r="BM2" s="100" t="s">
        <v>82</v>
      </c>
      <c r="BN2" s="100" t="s">
        <v>83</v>
      </c>
      <c r="BO2" s="100" t="s">
        <v>84</v>
      </c>
      <c r="BP2" s="100" t="s">
        <v>85</v>
      </c>
      <c r="BQ2" s="100" t="s">
        <v>86</v>
      </c>
      <c r="BR2" s="100" t="s">
        <v>87</v>
      </c>
      <c r="BS2">
        <v>5</v>
      </c>
    </row>
    <row r="3" spans="1:71" x14ac:dyDescent="0.2">
      <c r="A3" s="14">
        <f>'Company Contact Worksheet'!D11</f>
        <v>0</v>
      </c>
      <c r="B3" s="14">
        <f>'Company Contact Worksheet'!H13</f>
        <v>0</v>
      </c>
      <c r="C3" s="14">
        <f>'Company Contact Worksheet'!D13</f>
        <v>0</v>
      </c>
      <c r="D3" s="14">
        <f>'Company Contact Worksheet'!D15</f>
        <v>0</v>
      </c>
      <c r="E3" s="14">
        <f>'Company Contact Worksheet'!D17</f>
        <v>0</v>
      </c>
      <c r="F3" s="14">
        <f>'Company Contact Worksheet'!D19</f>
        <v>0</v>
      </c>
      <c r="G3" s="14">
        <f>'Company Contact Worksheet'!H19</f>
        <v>0</v>
      </c>
      <c r="H3" s="14">
        <f>'Company Contact Worksheet'!D21</f>
        <v>0</v>
      </c>
      <c r="I3" s="14">
        <f>'Company Contact Worksheet'!D23</f>
        <v>0</v>
      </c>
      <c r="J3" s="32">
        <f>'Company Contact Worksheet'!D27</f>
        <v>0</v>
      </c>
      <c r="K3" s="32">
        <f>'Company Contact Worksheet'!H27</f>
        <v>0</v>
      </c>
      <c r="L3" s="32">
        <f>'Company Contact Worksheet'!D29</f>
        <v>0</v>
      </c>
      <c r="M3" s="14">
        <f>'Company Contact Worksheet'!D25</f>
        <v>0</v>
      </c>
      <c r="N3" s="33">
        <f>'Company Contact Worksheet'!D31</f>
        <v>0</v>
      </c>
      <c r="O3" s="100">
        <f>'Data Worksheet'!$D$16</f>
        <v>0</v>
      </c>
      <c r="P3" s="100">
        <f>'Data Worksheet'!$E$16</f>
        <v>0</v>
      </c>
      <c r="Q3" s="100">
        <f>'Data Worksheet'!$F$16</f>
        <v>0</v>
      </c>
      <c r="R3" s="100">
        <f>'Data Worksheet'!$G$16</f>
        <v>0</v>
      </c>
      <c r="S3" s="100">
        <f>'Data Worksheet'!$H$16</f>
        <v>0</v>
      </c>
      <c r="T3" s="100">
        <f>'Data Worksheet'!$I$16</f>
        <v>0</v>
      </c>
      <c r="U3" s="100">
        <f>'Data Worksheet'!$D$17</f>
        <v>0</v>
      </c>
      <c r="V3" s="100">
        <f>'Data Worksheet'!$E$17</f>
        <v>0</v>
      </c>
      <c r="W3" s="100">
        <f>'Data Worksheet'!$F$17</f>
        <v>0</v>
      </c>
      <c r="X3" s="100">
        <f>'Data Worksheet'!$G$17</f>
        <v>0</v>
      </c>
      <c r="Y3" s="100">
        <f>'Data Worksheet'!$H$17</f>
        <v>0</v>
      </c>
      <c r="Z3" s="100">
        <f>'Data Worksheet'!$I$17</f>
        <v>0</v>
      </c>
      <c r="AA3" s="100">
        <f>'Data Worksheet'!$D$18</f>
        <v>0</v>
      </c>
      <c r="AB3" s="100">
        <f>'Data Worksheet'!$E$18</f>
        <v>0</v>
      </c>
      <c r="AC3" s="100">
        <f>'Data Worksheet'!$F$18</f>
        <v>0</v>
      </c>
      <c r="AD3" s="100">
        <f>'Data Worksheet'!$G$18</f>
        <v>0</v>
      </c>
      <c r="AE3" s="100">
        <f>'Data Worksheet'!$H$18</f>
        <v>0</v>
      </c>
      <c r="AF3" s="100">
        <f>'Data Worksheet'!$I$18</f>
        <v>0</v>
      </c>
      <c r="AG3" s="100">
        <f>'Data Worksheet'!$D$19</f>
        <v>0</v>
      </c>
      <c r="AH3" s="100">
        <f>'Data Worksheet'!$E$19</f>
        <v>0</v>
      </c>
      <c r="AI3" s="100">
        <f>'Data Worksheet'!$F$19</f>
        <v>0</v>
      </c>
      <c r="AJ3" s="100">
        <f>'Data Worksheet'!$G$19</f>
        <v>0</v>
      </c>
      <c r="AK3" s="100">
        <f>'Data Worksheet'!$H$19</f>
        <v>0</v>
      </c>
      <c r="AL3" s="100">
        <f>'Data Worksheet'!$I$19</f>
        <v>0</v>
      </c>
      <c r="AM3" s="100">
        <f>'Data Worksheet'!$D$20</f>
        <v>0</v>
      </c>
      <c r="AN3" s="100">
        <f>'Data Worksheet'!$E$20</f>
        <v>0</v>
      </c>
      <c r="AO3" s="100">
        <f>'Data Worksheet'!$F$20</f>
        <v>0</v>
      </c>
      <c r="AP3" s="100">
        <f>'Data Worksheet'!$G$20</f>
        <v>0</v>
      </c>
      <c r="AQ3" s="100">
        <f>'Data Worksheet'!$H$20</f>
        <v>0</v>
      </c>
      <c r="AR3" s="100">
        <f>'Data Worksheet'!$I$20</f>
        <v>0</v>
      </c>
      <c r="AS3" s="100">
        <f>'Data Worksheet'!$D$23</f>
        <v>0</v>
      </c>
      <c r="AT3" s="100">
        <f>'Data Worksheet'!$E$23</f>
        <v>0</v>
      </c>
      <c r="AU3" s="100">
        <f>'Data Worksheet'!$F$23</f>
        <v>0</v>
      </c>
      <c r="AV3" s="100">
        <f>'Data Worksheet'!$G$23</f>
        <v>0</v>
      </c>
      <c r="AW3" s="100">
        <f>'Data Worksheet'!$H$23</f>
        <v>0</v>
      </c>
      <c r="AX3" s="100">
        <f>'Data Worksheet'!$I$23</f>
        <v>0</v>
      </c>
      <c r="AY3" s="100">
        <f>'Data Worksheet'!$D$24</f>
        <v>0</v>
      </c>
      <c r="AZ3" s="100">
        <f>'Data Worksheet'!$E$24</f>
        <v>0</v>
      </c>
      <c r="BA3" s="100">
        <f>'Data Worksheet'!$F$24</f>
        <v>0</v>
      </c>
      <c r="BB3" s="100">
        <f>'Data Worksheet'!$G$24</f>
        <v>0</v>
      </c>
      <c r="BC3" s="100">
        <f>'Data Worksheet'!$H$24</f>
        <v>0</v>
      </c>
      <c r="BD3" s="100">
        <f>'Data Worksheet'!$I$24</f>
        <v>0</v>
      </c>
      <c r="BE3" s="100">
        <f>'Data Worksheet'!$D$28</f>
        <v>0</v>
      </c>
      <c r="BF3" s="100">
        <f>'Data Worksheet'!$E$28</f>
        <v>0</v>
      </c>
      <c r="BG3" s="100">
        <f>'Data Worksheet'!$F$28</f>
        <v>0</v>
      </c>
      <c r="BH3" s="100">
        <f>'Data Worksheet'!$G$28</f>
        <v>0</v>
      </c>
      <c r="BI3" s="100">
        <f>'Data Worksheet'!$H$28</f>
        <v>0</v>
      </c>
      <c r="BJ3" s="100">
        <f>'Data Worksheet'!$I$28</f>
        <v>0</v>
      </c>
      <c r="BK3" s="100">
        <f>'Data Worksheet'!$D$31</f>
        <v>0</v>
      </c>
      <c r="BL3" s="100">
        <f>'Data Worksheet'!$D$33</f>
        <v>0</v>
      </c>
      <c r="BM3" s="100">
        <f>'Data Worksheet'!$D$34</f>
        <v>0</v>
      </c>
      <c r="BN3" s="100">
        <f>'Data Worksheet'!$D$35</f>
        <v>0</v>
      </c>
      <c r="BO3" s="100">
        <f>'Data Worksheet'!$D$36</f>
        <v>0</v>
      </c>
      <c r="BP3" s="100">
        <f>'Data Worksheet'!D37</f>
        <v>0</v>
      </c>
      <c r="BQ3" s="100">
        <f>'Data Worksheet'!$D$39</f>
        <v>0</v>
      </c>
      <c r="BR3" s="100">
        <f>'Data Worksheet'!$D$41</f>
        <v>0</v>
      </c>
      <c r="BS3">
        <f>+'Data Worksheet'!B45</f>
        <v>0</v>
      </c>
    </row>
  </sheetData>
  <mergeCells count="10">
    <mergeCell ref="A1:N1"/>
    <mergeCell ref="BK1:BR1"/>
    <mergeCell ref="AM1:AP1"/>
    <mergeCell ref="AS1:AX1"/>
    <mergeCell ref="AY1:BD1"/>
    <mergeCell ref="BE1:BJ1"/>
    <mergeCell ref="O1:T1"/>
    <mergeCell ref="U1:Z1"/>
    <mergeCell ref="AA1:AF1"/>
    <mergeCell ref="AG1:AL1"/>
  </mergeCells>
  <phoneticPr fontId="1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C24"/>
  <sheetViews>
    <sheetView workbookViewId="0"/>
  </sheetViews>
  <sheetFormatPr defaultRowHeight="12.75" x14ac:dyDescent="0.2"/>
  <cols>
    <col min="1" max="1" width="6.5703125" customWidth="1"/>
    <col min="2" max="2" width="8.7109375" customWidth="1"/>
    <col min="3" max="3" width="44.7109375" customWidth="1"/>
    <col min="4" max="4" width="21.140625" customWidth="1"/>
    <col min="5" max="5" width="18.85546875" customWidth="1"/>
    <col min="6" max="6" width="28.5703125" customWidth="1"/>
    <col min="7" max="7" width="16.42578125" customWidth="1"/>
    <col min="8" max="8" width="6.85546875" customWidth="1"/>
    <col min="9" max="9" width="9.5703125" bestFit="1" customWidth="1"/>
    <col min="10" max="10" width="19.42578125" customWidth="1"/>
    <col min="11" max="11" width="17.5703125" customWidth="1"/>
    <col min="12" max="12" width="26.85546875" customWidth="1"/>
    <col min="13" max="13" width="19" customWidth="1"/>
  </cols>
  <sheetData>
    <row r="2" spans="1:3" x14ac:dyDescent="0.2">
      <c r="A2" s="205" t="s">
        <v>20</v>
      </c>
      <c r="B2" s="205"/>
      <c r="C2" s="205"/>
    </row>
    <row r="3" spans="1:3" ht="13.5" thickBot="1" x14ac:dyDescent="0.25">
      <c r="A3" s="17"/>
      <c r="B3" s="17"/>
      <c r="C3" s="17"/>
    </row>
    <row r="4" spans="1:3" ht="14.25" thickTop="1" thickBot="1" x14ac:dyDescent="0.25">
      <c r="A4" s="18" t="s">
        <v>19</v>
      </c>
      <c r="B4" s="19" t="s">
        <v>3</v>
      </c>
      <c r="C4" s="19" t="s">
        <v>18</v>
      </c>
    </row>
    <row r="5" spans="1:3" x14ac:dyDescent="0.2">
      <c r="A5" s="20">
        <f>'Company Contact Worksheet'!$H$13</f>
        <v>0</v>
      </c>
      <c r="B5" s="21">
        <f>'Company Contact Worksheet'!B35</f>
        <v>0</v>
      </c>
      <c r="C5" s="21">
        <f>'Company Contact Worksheet'!C35</f>
        <v>0</v>
      </c>
    </row>
    <row r="6" spans="1:3" x14ac:dyDescent="0.2">
      <c r="A6" s="20">
        <f>'Company Contact Worksheet'!$H$13</f>
        <v>0</v>
      </c>
      <c r="B6" s="21">
        <f>'Company Contact Worksheet'!G35</f>
        <v>0</v>
      </c>
      <c r="C6" s="21">
        <f>'Company Contact Worksheet'!H35</f>
        <v>0</v>
      </c>
    </row>
    <row r="7" spans="1:3" x14ac:dyDescent="0.2">
      <c r="A7" s="20">
        <f>'Company Contact Worksheet'!$H$13</f>
        <v>0</v>
      </c>
      <c r="B7" s="21">
        <f>'Company Contact Worksheet'!B36</f>
        <v>0</v>
      </c>
      <c r="C7" s="21">
        <f>'Company Contact Worksheet'!C36</f>
        <v>0</v>
      </c>
    </row>
    <row r="8" spans="1:3" x14ac:dyDescent="0.2">
      <c r="A8" s="20">
        <f>'Company Contact Worksheet'!$H$13</f>
        <v>0</v>
      </c>
      <c r="B8" s="21">
        <f>'Company Contact Worksheet'!G36</f>
        <v>0</v>
      </c>
      <c r="C8" s="21">
        <f>'Company Contact Worksheet'!H36</f>
        <v>0</v>
      </c>
    </row>
    <row r="9" spans="1:3" x14ac:dyDescent="0.2">
      <c r="A9" s="20">
        <f>'Company Contact Worksheet'!$H$13</f>
        <v>0</v>
      </c>
      <c r="B9" s="21">
        <f>'Company Contact Worksheet'!B37</f>
        <v>0</v>
      </c>
      <c r="C9" s="21">
        <f>'Company Contact Worksheet'!C37</f>
        <v>0</v>
      </c>
    </row>
    <row r="10" spans="1:3" x14ac:dyDescent="0.2">
      <c r="A10" s="20">
        <f>'Company Contact Worksheet'!$H$13</f>
        <v>0</v>
      </c>
      <c r="B10" s="21">
        <f>'Company Contact Worksheet'!G37</f>
        <v>0</v>
      </c>
      <c r="C10" s="21">
        <f>'Company Contact Worksheet'!H37</f>
        <v>0</v>
      </c>
    </row>
    <row r="11" spans="1:3" x14ac:dyDescent="0.2">
      <c r="A11" s="20">
        <f>'Company Contact Worksheet'!$H$13</f>
        <v>0</v>
      </c>
      <c r="B11" s="21">
        <f>'Company Contact Worksheet'!B$38</f>
        <v>0</v>
      </c>
      <c r="C11" s="21">
        <f>'Company Contact Worksheet'!C$38</f>
        <v>0</v>
      </c>
    </row>
    <row r="12" spans="1:3" x14ac:dyDescent="0.2">
      <c r="A12" s="20">
        <f>'Company Contact Worksheet'!$H$13</f>
        <v>0</v>
      </c>
      <c r="B12" s="21">
        <f>'Company Contact Worksheet'!G$38</f>
        <v>0</v>
      </c>
      <c r="C12" s="21">
        <f>'Company Contact Worksheet'!H$38</f>
        <v>0</v>
      </c>
    </row>
    <row r="13" spans="1:3" x14ac:dyDescent="0.2">
      <c r="A13" s="20">
        <f>'Company Contact Worksheet'!$H$13</f>
        <v>0</v>
      </c>
      <c r="B13" s="21">
        <f>'Company Contact Worksheet'!B$39</f>
        <v>0</v>
      </c>
      <c r="C13" s="21">
        <f>'Company Contact Worksheet'!C$39</f>
        <v>0</v>
      </c>
    </row>
    <row r="14" spans="1:3" x14ac:dyDescent="0.2">
      <c r="A14" s="20">
        <f>'Company Contact Worksheet'!$H$13</f>
        <v>0</v>
      </c>
      <c r="B14" s="21">
        <f>'Company Contact Worksheet'!G$39</f>
        <v>0</v>
      </c>
      <c r="C14" s="21">
        <f>'Company Contact Worksheet'!H$39</f>
        <v>0</v>
      </c>
    </row>
    <row r="15" spans="1:3" x14ac:dyDescent="0.2">
      <c r="A15" s="20">
        <f>'Company Contact Worksheet'!$H$13</f>
        <v>0</v>
      </c>
      <c r="B15" s="21">
        <f>'Company Contact Worksheet'!B$40</f>
        <v>0</v>
      </c>
      <c r="C15" s="21">
        <f>'Company Contact Worksheet'!C$40</f>
        <v>0</v>
      </c>
    </row>
    <row r="16" spans="1:3" x14ac:dyDescent="0.2">
      <c r="A16" s="20">
        <f>'Company Contact Worksheet'!$H$13</f>
        <v>0</v>
      </c>
      <c r="B16" s="21">
        <f>'Company Contact Worksheet'!G$40</f>
        <v>0</v>
      </c>
      <c r="C16" s="21">
        <f>'Company Contact Worksheet'!H$40</f>
        <v>0</v>
      </c>
    </row>
    <row r="17" spans="1:3" x14ac:dyDescent="0.2">
      <c r="A17" s="20">
        <f>'Company Contact Worksheet'!$H$13</f>
        <v>0</v>
      </c>
      <c r="B17" s="21">
        <f>'Company Contact Worksheet'!B$41</f>
        <v>0</v>
      </c>
      <c r="C17" s="21">
        <f>'Company Contact Worksheet'!C$41</f>
        <v>0</v>
      </c>
    </row>
    <row r="18" spans="1:3" x14ac:dyDescent="0.2">
      <c r="A18" s="20">
        <f>'Company Contact Worksheet'!$H$13</f>
        <v>0</v>
      </c>
      <c r="B18" s="21">
        <f>'Company Contact Worksheet'!G$41</f>
        <v>0</v>
      </c>
      <c r="C18" s="21">
        <f>'Company Contact Worksheet'!H$41</f>
        <v>0</v>
      </c>
    </row>
    <row r="19" spans="1:3" x14ac:dyDescent="0.2">
      <c r="A19" s="20">
        <f>'Company Contact Worksheet'!$H$13</f>
        <v>0</v>
      </c>
      <c r="B19" s="21">
        <f>'Company Contact Worksheet'!B$42</f>
        <v>0</v>
      </c>
      <c r="C19" s="21">
        <f>'Company Contact Worksheet'!C$42</f>
        <v>0</v>
      </c>
    </row>
    <row r="20" spans="1:3" x14ac:dyDescent="0.2">
      <c r="A20" s="20">
        <f>'Company Contact Worksheet'!$H$13</f>
        <v>0</v>
      </c>
      <c r="B20" s="21">
        <f>'Company Contact Worksheet'!G$42</f>
        <v>0</v>
      </c>
      <c r="C20" s="21">
        <f>'Company Contact Worksheet'!H$42</f>
        <v>0</v>
      </c>
    </row>
    <row r="21" spans="1:3" x14ac:dyDescent="0.2">
      <c r="A21" s="20">
        <f>'Company Contact Worksheet'!$H$13</f>
        <v>0</v>
      </c>
      <c r="B21" s="21">
        <f>'Company Contact Worksheet'!B$43</f>
        <v>0</v>
      </c>
      <c r="C21" s="21">
        <f>'Company Contact Worksheet'!C$43</f>
        <v>0</v>
      </c>
    </row>
    <row r="22" spans="1:3" x14ac:dyDescent="0.2">
      <c r="A22" s="20">
        <f>'Company Contact Worksheet'!$H$13</f>
        <v>0</v>
      </c>
      <c r="B22" s="21">
        <f>'Company Contact Worksheet'!G$43</f>
        <v>0</v>
      </c>
      <c r="C22" s="21">
        <f>'Company Contact Worksheet'!H$43</f>
        <v>0</v>
      </c>
    </row>
    <row r="23" spans="1:3" x14ac:dyDescent="0.2">
      <c r="A23" s="20">
        <f>'Company Contact Worksheet'!$H$13</f>
        <v>0</v>
      </c>
      <c r="B23" s="21">
        <f>'Company Contact Worksheet'!B$44</f>
        <v>0</v>
      </c>
      <c r="C23" s="21">
        <f>'Company Contact Worksheet'!C$44</f>
        <v>0</v>
      </c>
    </row>
    <row r="24" spans="1:3" x14ac:dyDescent="0.2">
      <c r="A24" s="20">
        <f>'Company Contact Worksheet'!$H$13</f>
        <v>0</v>
      </c>
      <c r="B24" s="21">
        <f>'Company Contact Worksheet'!G$44</f>
        <v>0</v>
      </c>
      <c r="C24" s="21">
        <f>'Company Contact Worksheet'!H$44</f>
        <v>0</v>
      </c>
    </row>
  </sheetData>
  <mergeCells count="1">
    <mergeCell ref="A2:C2"/>
  </mergeCells>
  <phoneticPr fontId="16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Company Contact Worksheet</vt:lpstr>
      <vt:lpstr>Data Worksheet</vt:lpstr>
      <vt:lpstr>EQ BackEnd</vt:lpstr>
      <vt:lpstr>Co Info Trans</vt:lpstr>
      <vt:lpstr>eq_exp_data</vt:lpstr>
      <vt:lpstr>Group_Detail</vt:lpstr>
      <vt:lpstr>'Company Contact Worksheet'!Print_Area</vt:lpstr>
      <vt:lpstr>'Data Worksheet'!Print_Area</vt:lpstr>
    </vt:vector>
  </TitlesOfParts>
  <Company>State of California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 Earthquake Insurance Premium, Exposure, and Policy Count Data Call Workbook 2016</dc:title>
  <dc:subject>CA Earthquake Insurance Premium, Exposure, and Policy Count Data Call Workbook 2016</dc:subject>
  <dc:creator>CDI</dc:creator>
  <cp:lastModifiedBy>Lee, J</cp:lastModifiedBy>
  <cp:lastPrinted>2017-01-12T19:06:50Z</cp:lastPrinted>
  <dcterms:created xsi:type="dcterms:W3CDTF">2001-02-22T14:29:03Z</dcterms:created>
  <dcterms:modified xsi:type="dcterms:W3CDTF">2019-03-15T15:50:47Z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{8E86542E-1094-4AC1-A89E-55872EF42A81}</vt:lpwstr>
  </property>
</Properties>
</file>