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codeName="ThisWorkbook" defaultThemeVersion="124226"/>
  <mc:AlternateContent xmlns:mc="http://schemas.openxmlformats.org/markup-compatibility/2006">
    <mc:Choice Requires="x15">
      <x15ac:absPath xmlns:x15ac="http://schemas.microsoft.com/office/spreadsheetml/2010/11/ac" url="C:\Users\inouyet\Desktop\Website\2025\"/>
    </mc:Choice>
  </mc:AlternateContent>
  <xr:revisionPtr revIDLastSave="0" documentId="13_ncr:1_{7CE09149-B93A-4949-9ACC-2FEDFB234BD7}" xr6:coauthVersionLast="36" xr6:coauthVersionMax="47" xr10:uidLastSave="{00000000-0000-0000-0000-000000000000}"/>
  <bookViews>
    <workbookView xWindow="0" yWindow="0" windowWidth="28245" windowHeight="8145" tabRatio="821" xr2:uid="{00000000-000D-0000-FFFF-FFFF00000000}"/>
  </bookViews>
  <sheets>
    <sheet name="Instructions" sheetId="1" r:id="rId1"/>
    <sheet name="P1" sheetId="2" r:id="rId2"/>
    <sheet name="P2" sheetId="3" r:id="rId3"/>
    <sheet name="P3" sheetId="4" r:id="rId4"/>
    <sheet name="P4" sheetId="5" r:id="rId5"/>
    <sheet name="P5" sheetId="6" r:id="rId6"/>
    <sheet name="P6" sheetId="7" r:id="rId7"/>
    <sheet name="P7" sheetId="8" r:id="rId8"/>
    <sheet name="P8" sheetId="10" r:id="rId9"/>
    <sheet name="P9" sheetId="9" r:id="rId10"/>
    <sheet name="P10" sheetId="11" r:id="rId11"/>
    <sheet name="P11" sheetId="25" r:id="rId12"/>
    <sheet name="P12" sheetId="26" r:id="rId13"/>
    <sheet name="P13" sheetId="27" r:id="rId14"/>
    <sheet name="P14" sheetId="28" r:id="rId15"/>
    <sheet name="P15" sheetId="24" r:id="rId16"/>
    <sheet name="Certification" sheetId="13" r:id="rId17"/>
    <sheet name="CA Notary" sheetId="17" r:id="rId18"/>
    <sheet name="Q&amp;A" sheetId="18" r:id="rId19"/>
    <sheet name="Page A" sheetId="12" r:id="rId20"/>
    <sheet name="CDI Data coinfo" sheetId="15" state="hidden" r:id="rId21"/>
    <sheet name="CDI Data Sec" sheetId="16" state="hidden" r:id="rId22"/>
  </sheets>
  <definedNames>
    <definedName name="_xlnm.Print_Area" localSheetId="17">'CA Notary'!$A$1:$R$50</definedName>
    <definedName name="_xlnm.Print_Area" localSheetId="16">Certification!$A$1:$W$61</definedName>
    <definedName name="_xlnm.Print_Area" localSheetId="0">Instructions!$A$1:$F$74</definedName>
    <definedName name="_xlnm.Print_Area" localSheetId="1">'P1'!$A$1:$L$51</definedName>
    <definedName name="_xlnm.Print_Area" localSheetId="10">'P10'!$A$1:$L$46</definedName>
    <definedName name="_xlnm.Print_Area" localSheetId="11">'P11'!$A$1:$L$46</definedName>
    <definedName name="_xlnm.Print_Area" localSheetId="12">'P12'!$A$1:$L$46</definedName>
    <definedName name="_xlnm.Print_Area" localSheetId="13">'P13'!$A$1:$L$46</definedName>
    <definedName name="_xlnm.Print_Area" localSheetId="14">'P14'!$A$1:$L$46</definedName>
    <definedName name="_xlnm.Print_Area" localSheetId="15">'P15'!$A$1:$L$46</definedName>
    <definedName name="_xlnm.Print_Area" localSheetId="2">'P2'!$A$1:$L$46</definedName>
    <definedName name="_xlnm.Print_Area" localSheetId="3">'P3'!$A$1:$L$46</definedName>
    <definedName name="_xlnm.Print_Area" localSheetId="4">'P4'!$A$1:$L$46</definedName>
    <definedName name="_xlnm.Print_Area" localSheetId="5">'P5'!$A$1:$L$46</definedName>
    <definedName name="_xlnm.Print_Area" localSheetId="6">'P6'!$A$1:$L$46</definedName>
    <definedName name="_xlnm.Print_Area" localSheetId="7">'P7'!$A$1:$L$46</definedName>
    <definedName name="_xlnm.Print_Area" localSheetId="8">'P8'!$A$1:$L$46</definedName>
    <definedName name="_xlnm.Print_Area" localSheetId="9">'P9'!$A$1:$L$46</definedName>
    <definedName name="_xlnm.Print_Area" localSheetId="19">'Page A'!$A$1:$D$9</definedName>
    <definedName name="_xlnm.Print_Area" localSheetId="18">'Q&amp;A'!$A$1:$D$59</definedName>
    <definedName name="Z_A55BED2E_0678_49CB_BE53_5820F66DB7C1_.wvu.PrintArea" localSheetId="16" hidden="1">Certification!$A$1:$W$54</definedName>
    <definedName name="Z_A55BED2E_0678_49CB_BE53_5820F66DB7C1_.wvu.PrintArea" localSheetId="0" hidden="1">Instructions!$A$1:$F$82</definedName>
    <definedName name="Z_A55BED2E_0678_49CB_BE53_5820F66DB7C1_.wvu.PrintArea" localSheetId="1" hidden="1">'P1'!$A$1:$L$51</definedName>
    <definedName name="Z_A55BED2E_0678_49CB_BE53_5820F66DB7C1_.wvu.PrintArea" localSheetId="10" hidden="1">'P10'!$A$1:$L$46</definedName>
    <definedName name="Z_A55BED2E_0678_49CB_BE53_5820F66DB7C1_.wvu.PrintArea" localSheetId="11" hidden="1">'P11'!$A$1:$L$46</definedName>
    <definedName name="Z_A55BED2E_0678_49CB_BE53_5820F66DB7C1_.wvu.PrintArea" localSheetId="12" hidden="1">'P12'!$A$1:$L$46</definedName>
    <definedName name="Z_A55BED2E_0678_49CB_BE53_5820F66DB7C1_.wvu.PrintArea" localSheetId="13" hidden="1">'P13'!$A$1:$L$46</definedName>
    <definedName name="Z_A55BED2E_0678_49CB_BE53_5820F66DB7C1_.wvu.PrintArea" localSheetId="14" hidden="1">'P14'!$A$1:$L$46</definedName>
    <definedName name="Z_A55BED2E_0678_49CB_BE53_5820F66DB7C1_.wvu.PrintArea" localSheetId="15" hidden="1">'P15'!$A$1:$L$46</definedName>
    <definedName name="Z_A55BED2E_0678_49CB_BE53_5820F66DB7C1_.wvu.PrintArea" localSheetId="2" hidden="1">'P2'!$A$1:$L$46</definedName>
    <definedName name="Z_A55BED2E_0678_49CB_BE53_5820F66DB7C1_.wvu.PrintArea" localSheetId="3" hidden="1">'P3'!$A$1:$L$46</definedName>
    <definedName name="Z_A55BED2E_0678_49CB_BE53_5820F66DB7C1_.wvu.PrintArea" localSheetId="4" hidden="1">'P4'!$A$1:$L$46</definedName>
    <definedName name="Z_A55BED2E_0678_49CB_BE53_5820F66DB7C1_.wvu.PrintArea" localSheetId="5" hidden="1">'P5'!$A$1:$L$46</definedName>
    <definedName name="Z_A55BED2E_0678_49CB_BE53_5820F66DB7C1_.wvu.PrintArea" localSheetId="6" hidden="1">'P6'!$A$1:$L$46</definedName>
    <definedName name="Z_A55BED2E_0678_49CB_BE53_5820F66DB7C1_.wvu.PrintArea" localSheetId="7" hidden="1">'P7'!$A$1:$L$46</definedName>
    <definedName name="Z_A55BED2E_0678_49CB_BE53_5820F66DB7C1_.wvu.PrintArea" localSheetId="8" hidden="1">'P8'!$A$1:$L$46</definedName>
    <definedName name="Z_A55BED2E_0678_49CB_BE53_5820F66DB7C1_.wvu.PrintArea" localSheetId="9" hidden="1">'P9'!$A$1:$L$46</definedName>
    <definedName name="Z_A55BED2E_0678_49CB_BE53_5820F66DB7C1_.wvu.PrintArea" localSheetId="19" hidden="1">'Page A'!$A$1:$D$9</definedName>
    <definedName name="Z_A55BED2E_0678_49CB_BE53_5820F66DB7C1_.wvu.PrintArea" localSheetId="18" hidden="1">'Q&amp;A'!$A$1:$D$59</definedName>
    <definedName name="Z_DB5E84B1_9F92_4D3B_9FE1_73FDC71A4679_.wvu.PrintArea" localSheetId="16" hidden="1">Certification!$A$1:$W$54</definedName>
    <definedName name="Z_DB5E84B1_9F92_4D3B_9FE1_73FDC71A4679_.wvu.PrintArea" localSheetId="0" hidden="1">Instructions!$A$1:$F$82</definedName>
    <definedName name="Z_DB5E84B1_9F92_4D3B_9FE1_73FDC71A4679_.wvu.PrintArea" localSheetId="1" hidden="1">'P1'!$A$1:$L$51</definedName>
    <definedName name="Z_DB5E84B1_9F92_4D3B_9FE1_73FDC71A4679_.wvu.PrintArea" localSheetId="10" hidden="1">'P10'!$A$1:$L$46</definedName>
    <definedName name="Z_DB5E84B1_9F92_4D3B_9FE1_73FDC71A4679_.wvu.PrintArea" localSheetId="11" hidden="1">'P11'!$A$1:$L$46</definedName>
    <definedName name="Z_DB5E84B1_9F92_4D3B_9FE1_73FDC71A4679_.wvu.PrintArea" localSheetId="12" hidden="1">'P12'!$A$1:$L$46</definedName>
    <definedName name="Z_DB5E84B1_9F92_4D3B_9FE1_73FDC71A4679_.wvu.PrintArea" localSheetId="13" hidden="1">'P13'!$A$1:$L$46</definedName>
    <definedName name="Z_DB5E84B1_9F92_4D3B_9FE1_73FDC71A4679_.wvu.PrintArea" localSheetId="14" hidden="1">'P14'!$A$1:$L$46</definedName>
    <definedName name="Z_DB5E84B1_9F92_4D3B_9FE1_73FDC71A4679_.wvu.PrintArea" localSheetId="15" hidden="1">'P15'!$A$1:$L$46</definedName>
    <definedName name="Z_DB5E84B1_9F92_4D3B_9FE1_73FDC71A4679_.wvu.PrintArea" localSheetId="2" hidden="1">'P2'!$A$1:$L$46</definedName>
    <definedName name="Z_DB5E84B1_9F92_4D3B_9FE1_73FDC71A4679_.wvu.PrintArea" localSheetId="3" hidden="1">'P3'!$A$1:$L$46</definedName>
    <definedName name="Z_DB5E84B1_9F92_4D3B_9FE1_73FDC71A4679_.wvu.PrintArea" localSheetId="4" hidden="1">'P4'!$A$1:$L$46</definedName>
    <definedName name="Z_DB5E84B1_9F92_4D3B_9FE1_73FDC71A4679_.wvu.PrintArea" localSheetId="5" hidden="1">'P5'!$A$1:$L$46</definedName>
    <definedName name="Z_DB5E84B1_9F92_4D3B_9FE1_73FDC71A4679_.wvu.PrintArea" localSheetId="6" hidden="1">'P6'!$A$1:$L$46</definedName>
    <definedName name="Z_DB5E84B1_9F92_4D3B_9FE1_73FDC71A4679_.wvu.PrintArea" localSheetId="7" hidden="1">'P7'!$A$1:$L$46</definedName>
    <definedName name="Z_DB5E84B1_9F92_4D3B_9FE1_73FDC71A4679_.wvu.PrintArea" localSheetId="8" hidden="1">'P8'!$A$1:$L$46</definedName>
    <definedName name="Z_DB5E84B1_9F92_4D3B_9FE1_73FDC71A4679_.wvu.PrintArea" localSheetId="9" hidden="1">'P9'!$A$1:$L$46</definedName>
    <definedName name="Z_DB5E84B1_9F92_4D3B_9FE1_73FDC71A4679_.wvu.PrintArea" localSheetId="19" hidden="1">'Page A'!$A$1:$D$9</definedName>
    <definedName name="Z_DB5E84B1_9F92_4D3B_9FE1_73FDC71A4679_.wvu.PrintArea" localSheetId="18" hidden="1">'Q&amp;A'!$A$1:$D$59</definedName>
  </definedNames>
  <calcPr calcId="191029"/>
  <customWorkbookViews>
    <customWorkbookView name="nguyenl - Personal View" guid="{DB5E84B1-9F92-4D3B-9FE1-73FDC71A4679}" mergeInterval="0" personalView="1" maximized="1" windowWidth="796" windowHeight="411" tabRatio="816" activeSheetId="1"/>
    <customWorkbookView name="ids_guest - Personal View" guid="{A55BED2E-0678-49CB-BE53-5820F66DB7C1}" mergeInterval="0" personalView="1" maximized="1" windowWidth="1020" windowHeight="566" tabRatio="816" activeSheetId="1"/>
  </customWorkbookViews>
</workbook>
</file>

<file path=xl/calcChain.xml><?xml version="1.0" encoding="utf-8"?>
<calcChain xmlns="http://schemas.openxmlformats.org/spreadsheetml/2006/main">
  <c r="P12" i="13" l="1"/>
  <c r="E347" i="16" l="1"/>
  <c r="F347" i="16"/>
  <c r="G347" i="16"/>
  <c r="H347" i="16"/>
  <c r="I347" i="16"/>
  <c r="J347" i="16"/>
  <c r="K347" i="16"/>
  <c r="L347" i="16"/>
  <c r="M347" i="16"/>
  <c r="O347" i="16"/>
  <c r="P347" i="16"/>
  <c r="E348" i="16"/>
  <c r="F348" i="16"/>
  <c r="G348" i="16"/>
  <c r="H348" i="16"/>
  <c r="I348" i="16"/>
  <c r="J348" i="16"/>
  <c r="K348" i="16"/>
  <c r="L348" i="16"/>
  <c r="M348" i="16"/>
  <c r="O348" i="16"/>
  <c r="P348" i="16"/>
  <c r="E349" i="16"/>
  <c r="F349" i="16"/>
  <c r="G349" i="16"/>
  <c r="H349" i="16"/>
  <c r="I349" i="16"/>
  <c r="J349" i="16"/>
  <c r="K349" i="16"/>
  <c r="L349" i="16"/>
  <c r="M349" i="16"/>
  <c r="O349" i="16"/>
  <c r="P349" i="16"/>
  <c r="E350" i="16"/>
  <c r="F350" i="16"/>
  <c r="G350" i="16"/>
  <c r="H350" i="16"/>
  <c r="I350" i="16"/>
  <c r="J350" i="16"/>
  <c r="K350" i="16"/>
  <c r="L350" i="16"/>
  <c r="M350" i="16"/>
  <c r="O350" i="16"/>
  <c r="P350" i="16"/>
  <c r="E351" i="16"/>
  <c r="F351" i="16"/>
  <c r="G351" i="16"/>
  <c r="H351" i="16"/>
  <c r="I351" i="16"/>
  <c r="J351" i="16"/>
  <c r="K351" i="16"/>
  <c r="L351" i="16"/>
  <c r="M351" i="16"/>
  <c r="O351" i="16"/>
  <c r="P351" i="16"/>
  <c r="E352" i="16"/>
  <c r="F352" i="16"/>
  <c r="G352" i="16"/>
  <c r="H352" i="16"/>
  <c r="I352" i="16"/>
  <c r="J352" i="16"/>
  <c r="K352" i="16"/>
  <c r="L352" i="16"/>
  <c r="M352" i="16"/>
  <c r="O352" i="16"/>
  <c r="P352" i="16"/>
  <c r="E353" i="16"/>
  <c r="F353" i="16"/>
  <c r="G353" i="16"/>
  <c r="H353" i="16"/>
  <c r="I353" i="16"/>
  <c r="J353" i="16"/>
  <c r="K353" i="16"/>
  <c r="L353" i="16"/>
  <c r="M353" i="16"/>
  <c r="O353" i="16"/>
  <c r="P353" i="16"/>
  <c r="E354" i="16"/>
  <c r="F354" i="16"/>
  <c r="G354" i="16"/>
  <c r="H354" i="16"/>
  <c r="I354" i="16"/>
  <c r="J354" i="16"/>
  <c r="K354" i="16"/>
  <c r="L354" i="16"/>
  <c r="M354" i="16"/>
  <c r="O354" i="16"/>
  <c r="P354" i="16"/>
  <c r="E355" i="16"/>
  <c r="F355" i="16"/>
  <c r="G355" i="16"/>
  <c r="H355" i="16"/>
  <c r="I355" i="16"/>
  <c r="J355" i="16"/>
  <c r="K355" i="16"/>
  <c r="L355" i="16"/>
  <c r="M355" i="16"/>
  <c r="O355" i="16"/>
  <c r="P355" i="16"/>
  <c r="E356" i="16"/>
  <c r="F356" i="16"/>
  <c r="G356" i="16"/>
  <c r="H356" i="16"/>
  <c r="I356" i="16"/>
  <c r="J356" i="16"/>
  <c r="K356" i="16"/>
  <c r="L356" i="16"/>
  <c r="M356" i="16"/>
  <c r="O356" i="16"/>
  <c r="P356" i="16"/>
  <c r="E357" i="16"/>
  <c r="F357" i="16"/>
  <c r="G357" i="16"/>
  <c r="H357" i="16"/>
  <c r="I357" i="16"/>
  <c r="J357" i="16"/>
  <c r="K357" i="16"/>
  <c r="L357" i="16"/>
  <c r="M357" i="16"/>
  <c r="O357" i="16"/>
  <c r="P357" i="16"/>
  <c r="E358" i="16"/>
  <c r="F358" i="16"/>
  <c r="G358" i="16"/>
  <c r="H358" i="16"/>
  <c r="I358" i="16"/>
  <c r="J358" i="16"/>
  <c r="K358" i="16"/>
  <c r="L358" i="16"/>
  <c r="M358" i="16"/>
  <c r="O358" i="16"/>
  <c r="P358" i="16"/>
  <c r="E359" i="16"/>
  <c r="F359" i="16"/>
  <c r="G359" i="16"/>
  <c r="H359" i="16"/>
  <c r="I359" i="16"/>
  <c r="J359" i="16"/>
  <c r="K359" i="16"/>
  <c r="L359" i="16"/>
  <c r="M359" i="16"/>
  <c r="O359" i="16"/>
  <c r="P359" i="16"/>
  <c r="E360" i="16"/>
  <c r="F360" i="16"/>
  <c r="G360" i="16"/>
  <c r="H360" i="16"/>
  <c r="I360" i="16"/>
  <c r="J360" i="16"/>
  <c r="K360" i="16"/>
  <c r="L360" i="16"/>
  <c r="M360" i="16"/>
  <c r="O360" i="16"/>
  <c r="P360" i="16"/>
  <c r="E361" i="16"/>
  <c r="F361" i="16"/>
  <c r="G361" i="16"/>
  <c r="H361" i="16"/>
  <c r="I361" i="16"/>
  <c r="J361" i="16"/>
  <c r="K361" i="16"/>
  <c r="L361" i="16"/>
  <c r="M361" i="16"/>
  <c r="O361" i="16"/>
  <c r="P361" i="16"/>
  <c r="E362" i="16"/>
  <c r="F362" i="16"/>
  <c r="G362" i="16"/>
  <c r="H362" i="16"/>
  <c r="I362" i="16"/>
  <c r="J362" i="16"/>
  <c r="K362" i="16"/>
  <c r="L362" i="16"/>
  <c r="M362" i="16"/>
  <c r="O362" i="16"/>
  <c r="P362" i="16"/>
  <c r="E363" i="16"/>
  <c r="F363" i="16"/>
  <c r="G363" i="16"/>
  <c r="H363" i="16"/>
  <c r="I363" i="16"/>
  <c r="J363" i="16"/>
  <c r="K363" i="16"/>
  <c r="L363" i="16"/>
  <c r="M363" i="16"/>
  <c r="O363" i="16"/>
  <c r="P363" i="16"/>
  <c r="E364" i="16"/>
  <c r="F364" i="16"/>
  <c r="G364" i="16"/>
  <c r="H364" i="16"/>
  <c r="I364" i="16"/>
  <c r="J364" i="16"/>
  <c r="K364" i="16"/>
  <c r="L364" i="16"/>
  <c r="M364" i="16"/>
  <c r="O364" i="16"/>
  <c r="P364" i="16"/>
  <c r="E365" i="16"/>
  <c r="F365" i="16"/>
  <c r="G365" i="16"/>
  <c r="H365" i="16"/>
  <c r="I365" i="16"/>
  <c r="J365" i="16"/>
  <c r="K365" i="16"/>
  <c r="L365" i="16"/>
  <c r="M365" i="16"/>
  <c r="O365" i="16"/>
  <c r="P365" i="16"/>
  <c r="E366" i="16"/>
  <c r="F366" i="16"/>
  <c r="G366" i="16"/>
  <c r="H366" i="16"/>
  <c r="I366" i="16"/>
  <c r="J366" i="16"/>
  <c r="K366" i="16"/>
  <c r="L366" i="16"/>
  <c r="M366" i="16"/>
  <c r="O366" i="16"/>
  <c r="P366" i="16"/>
  <c r="E367" i="16"/>
  <c r="F367" i="16"/>
  <c r="G367" i="16"/>
  <c r="H367" i="16"/>
  <c r="I367" i="16"/>
  <c r="J367" i="16"/>
  <c r="K367" i="16"/>
  <c r="L367" i="16"/>
  <c r="M367" i="16"/>
  <c r="O367" i="16"/>
  <c r="P367" i="16"/>
  <c r="E368" i="16"/>
  <c r="F368" i="16"/>
  <c r="G368" i="16"/>
  <c r="H368" i="16"/>
  <c r="I368" i="16"/>
  <c r="J368" i="16"/>
  <c r="K368" i="16"/>
  <c r="L368" i="16"/>
  <c r="M368" i="16"/>
  <c r="O368" i="16"/>
  <c r="P368" i="16"/>
  <c r="E369" i="16"/>
  <c r="F369" i="16"/>
  <c r="G369" i="16"/>
  <c r="H369" i="16"/>
  <c r="I369" i="16"/>
  <c r="J369" i="16"/>
  <c r="K369" i="16"/>
  <c r="L369" i="16"/>
  <c r="M369" i="16"/>
  <c r="O369" i="16"/>
  <c r="P369" i="16"/>
  <c r="E370" i="16"/>
  <c r="F370" i="16"/>
  <c r="G370" i="16"/>
  <c r="H370" i="16"/>
  <c r="I370" i="16"/>
  <c r="J370" i="16"/>
  <c r="K370" i="16"/>
  <c r="L370" i="16"/>
  <c r="M370" i="16"/>
  <c r="O370" i="16"/>
  <c r="P370" i="16"/>
  <c r="E371" i="16"/>
  <c r="F371" i="16"/>
  <c r="G371" i="16"/>
  <c r="H371" i="16"/>
  <c r="I371" i="16"/>
  <c r="J371" i="16"/>
  <c r="K371" i="16"/>
  <c r="L371" i="16"/>
  <c r="M371" i="16"/>
  <c r="O371" i="16"/>
  <c r="P371" i="16"/>
  <c r="E321" i="16"/>
  <c r="F321" i="16"/>
  <c r="G321" i="16"/>
  <c r="H321" i="16"/>
  <c r="I321" i="16"/>
  <c r="J321" i="16"/>
  <c r="K321" i="16"/>
  <c r="L321" i="16"/>
  <c r="M321" i="16"/>
  <c r="O321" i="16"/>
  <c r="P321" i="16"/>
  <c r="E322" i="16"/>
  <c r="F322" i="16"/>
  <c r="G322" i="16"/>
  <c r="H322" i="16"/>
  <c r="I322" i="16"/>
  <c r="J322" i="16"/>
  <c r="K322" i="16"/>
  <c r="L322" i="16"/>
  <c r="M322" i="16"/>
  <c r="O322" i="16"/>
  <c r="P322" i="16"/>
  <c r="E323" i="16"/>
  <c r="F323" i="16"/>
  <c r="G323" i="16"/>
  <c r="H323" i="16"/>
  <c r="I323" i="16"/>
  <c r="J323" i="16"/>
  <c r="K323" i="16"/>
  <c r="L323" i="16"/>
  <c r="M323" i="16"/>
  <c r="O323" i="16"/>
  <c r="P323" i="16"/>
  <c r="E324" i="16"/>
  <c r="F324" i="16"/>
  <c r="G324" i="16"/>
  <c r="H324" i="16"/>
  <c r="I324" i="16"/>
  <c r="J324" i="16"/>
  <c r="K324" i="16"/>
  <c r="L324" i="16"/>
  <c r="M324" i="16"/>
  <c r="O324" i="16"/>
  <c r="P324" i="16"/>
  <c r="E325" i="16"/>
  <c r="F325" i="16"/>
  <c r="G325" i="16"/>
  <c r="H325" i="16"/>
  <c r="I325" i="16"/>
  <c r="J325" i="16"/>
  <c r="K325" i="16"/>
  <c r="L325" i="16"/>
  <c r="M325" i="16"/>
  <c r="O325" i="16"/>
  <c r="P325" i="16"/>
  <c r="E326" i="16"/>
  <c r="F326" i="16"/>
  <c r="G326" i="16"/>
  <c r="H326" i="16"/>
  <c r="I326" i="16"/>
  <c r="J326" i="16"/>
  <c r="K326" i="16"/>
  <c r="L326" i="16"/>
  <c r="M326" i="16"/>
  <c r="O326" i="16"/>
  <c r="P326" i="16"/>
  <c r="E327" i="16"/>
  <c r="F327" i="16"/>
  <c r="G327" i="16"/>
  <c r="H327" i="16"/>
  <c r="I327" i="16"/>
  <c r="J327" i="16"/>
  <c r="K327" i="16"/>
  <c r="L327" i="16"/>
  <c r="M327" i="16"/>
  <c r="O327" i="16"/>
  <c r="P327" i="16"/>
  <c r="E328" i="16"/>
  <c r="F328" i="16"/>
  <c r="G328" i="16"/>
  <c r="H328" i="16"/>
  <c r="I328" i="16"/>
  <c r="J328" i="16"/>
  <c r="K328" i="16"/>
  <c r="L328" i="16"/>
  <c r="M328" i="16"/>
  <c r="O328" i="16"/>
  <c r="P328" i="16"/>
  <c r="E329" i="16"/>
  <c r="F329" i="16"/>
  <c r="G329" i="16"/>
  <c r="H329" i="16"/>
  <c r="I329" i="16"/>
  <c r="J329" i="16"/>
  <c r="K329" i="16"/>
  <c r="L329" i="16"/>
  <c r="M329" i="16"/>
  <c r="O329" i="16"/>
  <c r="P329" i="16"/>
  <c r="E330" i="16"/>
  <c r="F330" i="16"/>
  <c r="G330" i="16"/>
  <c r="H330" i="16"/>
  <c r="I330" i="16"/>
  <c r="J330" i="16"/>
  <c r="K330" i="16"/>
  <c r="L330" i="16"/>
  <c r="M330" i="16"/>
  <c r="O330" i="16"/>
  <c r="P330" i="16"/>
  <c r="E331" i="16"/>
  <c r="F331" i="16"/>
  <c r="G331" i="16"/>
  <c r="H331" i="16"/>
  <c r="I331" i="16"/>
  <c r="J331" i="16"/>
  <c r="K331" i="16"/>
  <c r="L331" i="16"/>
  <c r="M331" i="16"/>
  <c r="O331" i="16"/>
  <c r="P331" i="16"/>
  <c r="E332" i="16"/>
  <c r="F332" i="16"/>
  <c r="G332" i="16"/>
  <c r="H332" i="16"/>
  <c r="I332" i="16"/>
  <c r="J332" i="16"/>
  <c r="K332" i="16"/>
  <c r="L332" i="16"/>
  <c r="M332" i="16"/>
  <c r="O332" i="16"/>
  <c r="P332" i="16"/>
  <c r="E333" i="16"/>
  <c r="F333" i="16"/>
  <c r="G333" i="16"/>
  <c r="H333" i="16"/>
  <c r="I333" i="16"/>
  <c r="J333" i="16"/>
  <c r="K333" i="16"/>
  <c r="L333" i="16"/>
  <c r="M333" i="16"/>
  <c r="O333" i="16"/>
  <c r="P333" i="16"/>
  <c r="E334" i="16"/>
  <c r="F334" i="16"/>
  <c r="G334" i="16"/>
  <c r="H334" i="16"/>
  <c r="I334" i="16"/>
  <c r="J334" i="16"/>
  <c r="K334" i="16"/>
  <c r="L334" i="16"/>
  <c r="M334" i="16"/>
  <c r="O334" i="16"/>
  <c r="P334" i="16"/>
  <c r="E335" i="16"/>
  <c r="F335" i="16"/>
  <c r="G335" i="16"/>
  <c r="H335" i="16"/>
  <c r="I335" i="16"/>
  <c r="J335" i="16"/>
  <c r="K335" i="16"/>
  <c r="L335" i="16"/>
  <c r="M335" i="16"/>
  <c r="O335" i="16"/>
  <c r="P335" i="16"/>
  <c r="E336" i="16"/>
  <c r="F336" i="16"/>
  <c r="G336" i="16"/>
  <c r="H336" i="16"/>
  <c r="I336" i="16"/>
  <c r="J336" i="16"/>
  <c r="K336" i="16"/>
  <c r="L336" i="16"/>
  <c r="M336" i="16"/>
  <c r="O336" i="16"/>
  <c r="P336" i="16"/>
  <c r="E337" i="16"/>
  <c r="F337" i="16"/>
  <c r="G337" i="16"/>
  <c r="H337" i="16"/>
  <c r="I337" i="16"/>
  <c r="J337" i="16"/>
  <c r="K337" i="16"/>
  <c r="L337" i="16"/>
  <c r="M337" i="16"/>
  <c r="O337" i="16"/>
  <c r="P337" i="16"/>
  <c r="E338" i="16"/>
  <c r="F338" i="16"/>
  <c r="G338" i="16"/>
  <c r="H338" i="16"/>
  <c r="I338" i="16"/>
  <c r="J338" i="16"/>
  <c r="K338" i="16"/>
  <c r="L338" i="16"/>
  <c r="M338" i="16"/>
  <c r="O338" i="16"/>
  <c r="P338" i="16"/>
  <c r="E339" i="16"/>
  <c r="F339" i="16"/>
  <c r="G339" i="16"/>
  <c r="H339" i="16"/>
  <c r="I339" i="16"/>
  <c r="J339" i="16"/>
  <c r="K339" i="16"/>
  <c r="L339" i="16"/>
  <c r="M339" i="16"/>
  <c r="O339" i="16"/>
  <c r="P339" i="16"/>
  <c r="E340" i="16"/>
  <c r="F340" i="16"/>
  <c r="G340" i="16"/>
  <c r="H340" i="16"/>
  <c r="I340" i="16"/>
  <c r="J340" i="16"/>
  <c r="K340" i="16"/>
  <c r="L340" i="16"/>
  <c r="M340" i="16"/>
  <c r="O340" i="16"/>
  <c r="P340" i="16"/>
  <c r="E341" i="16"/>
  <c r="F341" i="16"/>
  <c r="G341" i="16"/>
  <c r="H341" i="16"/>
  <c r="I341" i="16"/>
  <c r="J341" i="16"/>
  <c r="K341" i="16"/>
  <c r="L341" i="16"/>
  <c r="M341" i="16"/>
  <c r="O341" i="16"/>
  <c r="P341" i="16"/>
  <c r="E342" i="16"/>
  <c r="F342" i="16"/>
  <c r="G342" i="16"/>
  <c r="H342" i="16"/>
  <c r="I342" i="16"/>
  <c r="J342" i="16"/>
  <c r="K342" i="16"/>
  <c r="L342" i="16"/>
  <c r="M342" i="16"/>
  <c r="O342" i="16"/>
  <c r="P342" i="16"/>
  <c r="E343" i="16"/>
  <c r="F343" i="16"/>
  <c r="G343" i="16"/>
  <c r="H343" i="16"/>
  <c r="I343" i="16"/>
  <c r="J343" i="16"/>
  <c r="K343" i="16"/>
  <c r="L343" i="16"/>
  <c r="M343" i="16"/>
  <c r="O343" i="16"/>
  <c r="P343" i="16"/>
  <c r="E344" i="16"/>
  <c r="F344" i="16"/>
  <c r="G344" i="16"/>
  <c r="H344" i="16"/>
  <c r="I344" i="16"/>
  <c r="J344" i="16"/>
  <c r="K344" i="16"/>
  <c r="L344" i="16"/>
  <c r="M344" i="16"/>
  <c r="O344" i="16"/>
  <c r="P344" i="16"/>
  <c r="E345" i="16"/>
  <c r="F345" i="16"/>
  <c r="G345" i="16"/>
  <c r="H345" i="16"/>
  <c r="I345" i="16"/>
  <c r="J345" i="16"/>
  <c r="K345" i="16"/>
  <c r="L345" i="16"/>
  <c r="M345" i="16"/>
  <c r="O345" i="16"/>
  <c r="P345" i="16"/>
  <c r="E295" i="16"/>
  <c r="F295" i="16"/>
  <c r="G295" i="16"/>
  <c r="H295" i="16"/>
  <c r="I295" i="16"/>
  <c r="J295" i="16"/>
  <c r="K295" i="16"/>
  <c r="L295" i="16"/>
  <c r="M295" i="16"/>
  <c r="O295" i="16"/>
  <c r="P295" i="16"/>
  <c r="E296" i="16"/>
  <c r="F296" i="16"/>
  <c r="G296" i="16"/>
  <c r="H296" i="16"/>
  <c r="I296" i="16"/>
  <c r="J296" i="16"/>
  <c r="K296" i="16"/>
  <c r="L296" i="16"/>
  <c r="M296" i="16"/>
  <c r="O296" i="16"/>
  <c r="P296" i="16"/>
  <c r="E297" i="16"/>
  <c r="F297" i="16"/>
  <c r="G297" i="16"/>
  <c r="H297" i="16"/>
  <c r="I297" i="16"/>
  <c r="J297" i="16"/>
  <c r="K297" i="16"/>
  <c r="L297" i="16"/>
  <c r="M297" i="16"/>
  <c r="O297" i="16"/>
  <c r="P297" i="16"/>
  <c r="E298" i="16"/>
  <c r="F298" i="16"/>
  <c r="G298" i="16"/>
  <c r="H298" i="16"/>
  <c r="I298" i="16"/>
  <c r="J298" i="16"/>
  <c r="K298" i="16"/>
  <c r="L298" i="16"/>
  <c r="M298" i="16"/>
  <c r="O298" i="16"/>
  <c r="P298" i="16"/>
  <c r="E299" i="16"/>
  <c r="F299" i="16"/>
  <c r="G299" i="16"/>
  <c r="H299" i="16"/>
  <c r="I299" i="16"/>
  <c r="J299" i="16"/>
  <c r="K299" i="16"/>
  <c r="L299" i="16"/>
  <c r="M299" i="16"/>
  <c r="O299" i="16"/>
  <c r="P299" i="16"/>
  <c r="E300" i="16"/>
  <c r="F300" i="16"/>
  <c r="G300" i="16"/>
  <c r="H300" i="16"/>
  <c r="I300" i="16"/>
  <c r="J300" i="16"/>
  <c r="K300" i="16"/>
  <c r="L300" i="16"/>
  <c r="M300" i="16"/>
  <c r="O300" i="16"/>
  <c r="P300" i="16"/>
  <c r="E301" i="16"/>
  <c r="F301" i="16"/>
  <c r="G301" i="16"/>
  <c r="H301" i="16"/>
  <c r="I301" i="16"/>
  <c r="J301" i="16"/>
  <c r="K301" i="16"/>
  <c r="L301" i="16"/>
  <c r="M301" i="16"/>
  <c r="O301" i="16"/>
  <c r="P301" i="16"/>
  <c r="E302" i="16"/>
  <c r="F302" i="16"/>
  <c r="G302" i="16"/>
  <c r="H302" i="16"/>
  <c r="I302" i="16"/>
  <c r="J302" i="16"/>
  <c r="K302" i="16"/>
  <c r="L302" i="16"/>
  <c r="M302" i="16"/>
  <c r="O302" i="16"/>
  <c r="P302" i="16"/>
  <c r="E303" i="16"/>
  <c r="F303" i="16"/>
  <c r="G303" i="16"/>
  <c r="H303" i="16"/>
  <c r="I303" i="16"/>
  <c r="J303" i="16"/>
  <c r="K303" i="16"/>
  <c r="L303" i="16"/>
  <c r="M303" i="16"/>
  <c r="O303" i="16"/>
  <c r="P303" i="16"/>
  <c r="E304" i="16"/>
  <c r="F304" i="16"/>
  <c r="G304" i="16"/>
  <c r="H304" i="16"/>
  <c r="I304" i="16"/>
  <c r="J304" i="16"/>
  <c r="K304" i="16"/>
  <c r="L304" i="16"/>
  <c r="M304" i="16"/>
  <c r="O304" i="16"/>
  <c r="P304" i="16"/>
  <c r="E305" i="16"/>
  <c r="F305" i="16"/>
  <c r="G305" i="16"/>
  <c r="H305" i="16"/>
  <c r="I305" i="16"/>
  <c r="J305" i="16"/>
  <c r="K305" i="16"/>
  <c r="L305" i="16"/>
  <c r="M305" i="16"/>
  <c r="O305" i="16"/>
  <c r="P305" i="16"/>
  <c r="E306" i="16"/>
  <c r="F306" i="16"/>
  <c r="G306" i="16"/>
  <c r="H306" i="16"/>
  <c r="I306" i="16"/>
  <c r="J306" i="16"/>
  <c r="K306" i="16"/>
  <c r="L306" i="16"/>
  <c r="M306" i="16"/>
  <c r="O306" i="16"/>
  <c r="P306" i="16"/>
  <c r="E307" i="16"/>
  <c r="F307" i="16"/>
  <c r="G307" i="16"/>
  <c r="H307" i="16"/>
  <c r="I307" i="16"/>
  <c r="J307" i="16"/>
  <c r="K307" i="16"/>
  <c r="L307" i="16"/>
  <c r="M307" i="16"/>
  <c r="O307" i="16"/>
  <c r="P307" i="16"/>
  <c r="E308" i="16"/>
  <c r="F308" i="16"/>
  <c r="G308" i="16"/>
  <c r="H308" i="16"/>
  <c r="I308" i="16"/>
  <c r="J308" i="16"/>
  <c r="K308" i="16"/>
  <c r="L308" i="16"/>
  <c r="M308" i="16"/>
  <c r="O308" i="16"/>
  <c r="P308" i="16"/>
  <c r="E309" i="16"/>
  <c r="F309" i="16"/>
  <c r="G309" i="16"/>
  <c r="H309" i="16"/>
  <c r="I309" i="16"/>
  <c r="J309" i="16"/>
  <c r="K309" i="16"/>
  <c r="L309" i="16"/>
  <c r="M309" i="16"/>
  <c r="O309" i="16"/>
  <c r="P309" i="16"/>
  <c r="E310" i="16"/>
  <c r="F310" i="16"/>
  <c r="G310" i="16"/>
  <c r="H310" i="16"/>
  <c r="I310" i="16"/>
  <c r="J310" i="16"/>
  <c r="K310" i="16"/>
  <c r="L310" i="16"/>
  <c r="M310" i="16"/>
  <c r="O310" i="16"/>
  <c r="P310" i="16"/>
  <c r="E311" i="16"/>
  <c r="F311" i="16"/>
  <c r="G311" i="16"/>
  <c r="H311" i="16"/>
  <c r="I311" i="16"/>
  <c r="J311" i="16"/>
  <c r="K311" i="16"/>
  <c r="L311" i="16"/>
  <c r="M311" i="16"/>
  <c r="O311" i="16"/>
  <c r="P311" i="16"/>
  <c r="E312" i="16"/>
  <c r="F312" i="16"/>
  <c r="G312" i="16"/>
  <c r="H312" i="16"/>
  <c r="I312" i="16"/>
  <c r="J312" i="16"/>
  <c r="K312" i="16"/>
  <c r="L312" i="16"/>
  <c r="M312" i="16"/>
  <c r="O312" i="16"/>
  <c r="P312" i="16"/>
  <c r="E313" i="16"/>
  <c r="F313" i="16"/>
  <c r="G313" i="16"/>
  <c r="H313" i="16"/>
  <c r="I313" i="16"/>
  <c r="J313" i="16"/>
  <c r="K313" i="16"/>
  <c r="L313" i="16"/>
  <c r="M313" i="16"/>
  <c r="O313" i="16"/>
  <c r="P313" i="16"/>
  <c r="E314" i="16"/>
  <c r="F314" i="16"/>
  <c r="G314" i="16"/>
  <c r="H314" i="16"/>
  <c r="I314" i="16"/>
  <c r="J314" i="16"/>
  <c r="K314" i="16"/>
  <c r="L314" i="16"/>
  <c r="M314" i="16"/>
  <c r="O314" i="16"/>
  <c r="P314" i="16"/>
  <c r="E315" i="16"/>
  <c r="F315" i="16"/>
  <c r="G315" i="16"/>
  <c r="H315" i="16"/>
  <c r="I315" i="16"/>
  <c r="J315" i="16"/>
  <c r="K315" i="16"/>
  <c r="L315" i="16"/>
  <c r="M315" i="16"/>
  <c r="O315" i="16"/>
  <c r="P315" i="16"/>
  <c r="E316" i="16"/>
  <c r="F316" i="16"/>
  <c r="G316" i="16"/>
  <c r="H316" i="16"/>
  <c r="I316" i="16"/>
  <c r="J316" i="16"/>
  <c r="K316" i="16"/>
  <c r="L316" i="16"/>
  <c r="M316" i="16"/>
  <c r="O316" i="16"/>
  <c r="P316" i="16"/>
  <c r="E317" i="16"/>
  <c r="F317" i="16"/>
  <c r="G317" i="16"/>
  <c r="H317" i="16"/>
  <c r="I317" i="16"/>
  <c r="J317" i="16"/>
  <c r="K317" i="16"/>
  <c r="L317" i="16"/>
  <c r="M317" i="16"/>
  <c r="O317" i="16"/>
  <c r="P317" i="16"/>
  <c r="E318" i="16"/>
  <c r="F318" i="16"/>
  <c r="G318" i="16"/>
  <c r="H318" i="16"/>
  <c r="I318" i="16"/>
  <c r="J318" i="16"/>
  <c r="K318" i="16"/>
  <c r="L318" i="16"/>
  <c r="M318" i="16"/>
  <c r="O318" i="16"/>
  <c r="P318" i="16"/>
  <c r="E319" i="16"/>
  <c r="F319" i="16"/>
  <c r="G319" i="16"/>
  <c r="H319" i="16"/>
  <c r="I319" i="16"/>
  <c r="J319" i="16"/>
  <c r="K319" i="16"/>
  <c r="L319" i="16"/>
  <c r="M319" i="16"/>
  <c r="O319" i="16"/>
  <c r="P319" i="16"/>
  <c r="P346" i="16"/>
  <c r="O346" i="16"/>
  <c r="M346" i="16"/>
  <c r="L346" i="16"/>
  <c r="K346" i="16"/>
  <c r="J346" i="16"/>
  <c r="I346" i="16"/>
  <c r="H346" i="16"/>
  <c r="G346" i="16"/>
  <c r="F346" i="16"/>
  <c r="E346" i="16"/>
  <c r="P320" i="16"/>
  <c r="O320" i="16"/>
  <c r="M320" i="16"/>
  <c r="L320" i="16"/>
  <c r="K320" i="16"/>
  <c r="J320" i="16"/>
  <c r="I320" i="16"/>
  <c r="H320" i="16"/>
  <c r="G320" i="16"/>
  <c r="F320" i="16"/>
  <c r="E320" i="16"/>
  <c r="P294" i="16"/>
  <c r="O294" i="16"/>
  <c r="M294" i="16"/>
  <c r="L294" i="16"/>
  <c r="K294" i="16"/>
  <c r="J294" i="16"/>
  <c r="I294" i="16"/>
  <c r="H294" i="16"/>
  <c r="G294" i="16"/>
  <c r="F294" i="16"/>
  <c r="E294" i="16"/>
  <c r="E269" i="16"/>
  <c r="F269" i="16"/>
  <c r="G269" i="16"/>
  <c r="H269" i="16"/>
  <c r="I269" i="16"/>
  <c r="J269" i="16"/>
  <c r="K269" i="16"/>
  <c r="L269" i="16"/>
  <c r="M269" i="16"/>
  <c r="O269" i="16"/>
  <c r="P269" i="16"/>
  <c r="E270" i="16"/>
  <c r="F270" i="16"/>
  <c r="G270" i="16"/>
  <c r="H270" i="16"/>
  <c r="I270" i="16"/>
  <c r="J270" i="16"/>
  <c r="K270" i="16"/>
  <c r="L270" i="16"/>
  <c r="M270" i="16"/>
  <c r="O270" i="16"/>
  <c r="P270" i="16"/>
  <c r="E271" i="16"/>
  <c r="F271" i="16"/>
  <c r="G271" i="16"/>
  <c r="H271" i="16"/>
  <c r="I271" i="16"/>
  <c r="J271" i="16"/>
  <c r="K271" i="16"/>
  <c r="L271" i="16"/>
  <c r="M271" i="16"/>
  <c r="O271" i="16"/>
  <c r="P271" i="16"/>
  <c r="E272" i="16"/>
  <c r="F272" i="16"/>
  <c r="G272" i="16"/>
  <c r="H272" i="16"/>
  <c r="I272" i="16"/>
  <c r="J272" i="16"/>
  <c r="K272" i="16"/>
  <c r="L272" i="16"/>
  <c r="M272" i="16"/>
  <c r="O272" i="16"/>
  <c r="P272" i="16"/>
  <c r="E273" i="16"/>
  <c r="F273" i="16"/>
  <c r="G273" i="16"/>
  <c r="H273" i="16"/>
  <c r="I273" i="16"/>
  <c r="J273" i="16"/>
  <c r="K273" i="16"/>
  <c r="L273" i="16"/>
  <c r="M273" i="16"/>
  <c r="O273" i="16"/>
  <c r="P273" i="16"/>
  <c r="E274" i="16"/>
  <c r="F274" i="16"/>
  <c r="G274" i="16"/>
  <c r="H274" i="16"/>
  <c r="I274" i="16"/>
  <c r="J274" i="16"/>
  <c r="K274" i="16"/>
  <c r="L274" i="16"/>
  <c r="M274" i="16"/>
  <c r="O274" i="16"/>
  <c r="P274" i="16"/>
  <c r="E275" i="16"/>
  <c r="F275" i="16"/>
  <c r="G275" i="16"/>
  <c r="H275" i="16"/>
  <c r="I275" i="16"/>
  <c r="J275" i="16"/>
  <c r="K275" i="16"/>
  <c r="L275" i="16"/>
  <c r="M275" i="16"/>
  <c r="O275" i="16"/>
  <c r="P275" i="16"/>
  <c r="E276" i="16"/>
  <c r="F276" i="16"/>
  <c r="G276" i="16"/>
  <c r="H276" i="16"/>
  <c r="I276" i="16"/>
  <c r="J276" i="16"/>
  <c r="K276" i="16"/>
  <c r="L276" i="16"/>
  <c r="M276" i="16"/>
  <c r="O276" i="16"/>
  <c r="P276" i="16"/>
  <c r="E277" i="16"/>
  <c r="F277" i="16"/>
  <c r="G277" i="16"/>
  <c r="H277" i="16"/>
  <c r="I277" i="16"/>
  <c r="J277" i="16"/>
  <c r="K277" i="16"/>
  <c r="L277" i="16"/>
  <c r="M277" i="16"/>
  <c r="O277" i="16"/>
  <c r="P277" i="16"/>
  <c r="E278" i="16"/>
  <c r="F278" i="16"/>
  <c r="G278" i="16"/>
  <c r="H278" i="16"/>
  <c r="I278" i="16"/>
  <c r="J278" i="16"/>
  <c r="K278" i="16"/>
  <c r="L278" i="16"/>
  <c r="M278" i="16"/>
  <c r="O278" i="16"/>
  <c r="P278" i="16"/>
  <c r="E279" i="16"/>
  <c r="F279" i="16"/>
  <c r="G279" i="16"/>
  <c r="H279" i="16"/>
  <c r="I279" i="16"/>
  <c r="J279" i="16"/>
  <c r="K279" i="16"/>
  <c r="L279" i="16"/>
  <c r="M279" i="16"/>
  <c r="O279" i="16"/>
  <c r="P279" i="16"/>
  <c r="E280" i="16"/>
  <c r="F280" i="16"/>
  <c r="G280" i="16"/>
  <c r="H280" i="16"/>
  <c r="I280" i="16"/>
  <c r="J280" i="16"/>
  <c r="K280" i="16"/>
  <c r="L280" i="16"/>
  <c r="M280" i="16"/>
  <c r="O280" i="16"/>
  <c r="P280" i="16"/>
  <c r="E281" i="16"/>
  <c r="F281" i="16"/>
  <c r="G281" i="16"/>
  <c r="H281" i="16"/>
  <c r="I281" i="16"/>
  <c r="J281" i="16"/>
  <c r="K281" i="16"/>
  <c r="L281" i="16"/>
  <c r="M281" i="16"/>
  <c r="O281" i="16"/>
  <c r="P281" i="16"/>
  <c r="E282" i="16"/>
  <c r="F282" i="16"/>
  <c r="G282" i="16"/>
  <c r="H282" i="16"/>
  <c r="I282" i="16"/>
  <c r="J282" i="16"/>
  <c r="K282" i="16"/>
  <c r="L282" i="16"/>
  <c r="M282" i="16"/>
  <c r="O282" i="16"/>
  <c r="P282" i="16"/>
  <c r="E283" i="16"/>
  <c r="F283" i="16"/>
  <c r="G283" i="16"/>
  <c r="H283" i="16"/>
  <c r="I283" i="16"/>
  <c r="J283" i="16"/>
  <c r="K283" i="16"/>
  <c r="L283" i="16"/>
  <c r="M283" i="16"/>
  <c r="O283" i="16"/>
  <c r="P283" i="16"/>
  <c r="E284" i="16"/>
  <c r="F284" i="16"/>
  <c r="G284" i="16"/>
  <c r="H284" i="16"/>
  <c r="I284" i="16"/>
  <c r="J284" i="16"/>
  <c r="K284" i="16"/>
  <c r="L284" i="16"/>
  <c r="M284" i="16"/>
  <c r="O284" i="16"/>
  <c r="P284" i="16"/>
  <c r="E285" i="16"/>
  <c r="F285" i="16"/>
  <c r="G285" i="16"/>
  <c r="H285" i="16"/>
  <c r="I285" i="16"/>
  <c r="J285" i="16"/>
  <c r="K285" i="16"/>
  <c r="L285" i="16"/>
  <c r="M285" i="16"/>
  <c r="O285" i="16"/>
  <c r="P285" i="16"/>
  <c r="E286" i="16"/>
  <c r="F286" i="16"/>
  <c r="G286" i="16"/>
  <c r="H286" i="16"/>
  <c r="I286" i="16"/>
  <c r="J286" i="16"/>
  <c r="K286" i="16"/>
  <c r="L286" i="16"/>
  <c r="M286" i="16"/>
  <c r="O286" i="16"/>
  <c r="P286" i="16"/>
  <c r="E287" i="16"/>
  <c r="F287" i="16"/>
  <c r="G287" i="16"/>
  <c r="H287" i="16"/>
  <c r="I287" i="16"/>
  <c r="J287" i="16"/>
  <c r="K287" i="16"/>
  <c r="L287" i="16"/>
  <c r="M287" i="16"/>
  <c r="O287" i="16"/>
  <c r="P287" i="16"/>
  <c r="E288" i="16"/>
  <c r="F288" i="16"/>
  <c r="G288" i="16"/>
  <c r="H288" i="16"/>
  <c r="I288" i="16"/>
  <c r="J288" i="16"/>
  <c r="K288" i="16"/>
  <c r="L288" i="16"/>
  <c r="M288" i="16"/>
  <c r="O288" i="16"/>
  <c r="P288" i="16"/>
  <c r="E289" i="16"/>
  <c r="F289" i="16"/>
  <c r="G289" i="16"/>
  <c r="H289" i="16"/>
  <c r="I289" i="16"/>
  <c r="J289" i="16"/>
  <c r="K289" i="16"/>
  <c r="L289" i="16"/>
  <c r="M289" i="16"/>
  <c r="O289" i="16"/>
  <c r="P289" i="16"/>
  <c r="E290" i="16"/>
  <c r="F290" i="16"/>
  <c r="G290" i="16"/>
  <c r="H290" i="16"/>
  <c r="I290" i="16"/>
  <c r="J290" i="16"/>
  <c r="K290" i="16"/>
  <c r="L290" i="16"/>
  <c r="M290" i="16"/>
  <c r="O290" i="16"/>
  <c r="P290" i="16"/>
  <c r="E291" i="16"/>
  <c r="F291" i="16"/>
  <c r="G291" i="16"/>
  <c r="H291" i="16"/>
  <c r="I291" i="16"/>
  <c r="J291" i="16"/>
  <c r="K291" i="16"/>
  <c r="L291" i="16"/>
  <c r="M291" i="16"/>
  <c r="O291" i="16"/>
  <c r="P291" i="16"/>
  <c r="E292" i="16"/>
  <c r="F292" i="16"/>
  <c r="G292" i="16"/>
  <c r="H292" i="16"/>
  <c r="I292" i="16"/>
  <c r="J292" i="16"/>
  <c r="K292" i="16"/>
  <c r="L292" i="16"/>
  <c r="M292" i="16"/>
  <c r="O292" i="16"/>
  <c r="P292" i="16"/>
  <c r="E293" i="16"/>
  <c r="F293" i="16"/>
  <c r="G293" i="16"/>
  <c r="H293" i="16"/>
  <c r="I293" i="16"/>
  <c r="J293" i="16"/>
  <c r="K293" i="16"/>
  <c r="L293" i="16"/>
  <c r="M293" i="16"/>
  <c r="O293" i="16"/>
  <c r="P293" i="16"/>
  <c r="P268" i="16"/>
  <c r="O268" i="16"/>
  <c r="M268" i="16"/>
  <c r="L268" i="16"/>
  <c r="K268" i="16"/>
  <c r="J268" i="16"/>
  <c r="I268" i="16"/>
  <c r="H268" i="16"/>
  <c r="G268" i="16"/>
  <c r="F268" i="16"/>
  <c r="E268" i="16"/>
  <c r="E249" i="16"/>
  <c r="F249" i="16"/>
  <c r="G249" i="16"/>
  <c r="H249" i="16"/>
  <c r="I249" i="16"/>
  <c r="J249" i="16"/>
  <c r="K249" i="16"/>
  <c r="L249" i="16"/>
  <c r="M249" i="16"/>
  <c r="O249" i="16"/>
  <c r="P249" i="16"/>
  <c r="E250" i="16"/>
  <c r="F250" i="16"/>
  <c r="G250" i="16"/>
  <c r="H250" i="16"/>
  <c r="I250" i="16"/>
  <c r="J250" i="16"/>
  <c r="K250" i="16"/>
  <c r="L250" i="16"/>
  <c r="M250" i="16"/>
  <c r="O250" i="16"/>
  <c r="P250" i="16"/>
  <c r="E251" i="16"/>
  <c r="F251" i="16"/>
  <c r="G251" i="16"/>
  <c r="H251" i="16"/>
  <c r="I251" i="16"/>
  <c r="J251" i="16"/>
  <c r="K251" i="16"/>
  <c r="L251" i="16"/>
  <c r="M251" i="16"/>
  <c r="O251" i="16"/>
  <c r="P251" i="16"/>
  <c r="E252" i="16"/>
  <c r="F252" i="16"/>
  <c r="G252" i="16"/>
  <c r="H252" i="16"/>
  <c r="I252" i="16"/>
  <c r="J252" i="16"/>
  <c r="K252" i="16"/>
  <c r="L252" i="16"/>
  <c r="M252" i="16"/>
  <c r="O252" i="16"/>
  <c r="P252" i="16"/>
  <c r="E253" i="16"/>
  <c r="F253" i="16"/>
  <c r="G253" i="16"/>
  <c r="H253" i="16"/>
  <c r="I253" i="16"/>
  <c r="J253" i="16"/>
  <c r="K253" i="16"/>
  <c r="L253" i="16"/>
  <c r="M253" i="16"/>
  <c r="O253" i="16"/>
  <c r="P253" i="16"/>
  <c r="E254" i="16"/>
  <c r="F254" i="16"/>
  <c r="G254" i="16"/>
  <c r="H254" i="16"/>
  <c r="I254" i="16"/>
  <c r="J254" i="16"/>
  <c r="K254" i="16"/>
  <c r="L254" i="16"/>
  <c r="M254" i="16"/>
  <c r="O254" i="16"/>
  <c r="P254" i="16"/>
  <c r="E255" i="16"/>
  <c r="F255" i="16"/>
  <c r="G255" i="16"/>
  <c r="H255" i="16"/>
  <c r="I255" i="16"/>
  <c r="J255" i="16"/>
  <c r="K255" i="16"/>
  <c r="L255" i="16"/>
  <c r="M255" i="16"/>
  <c r="O255" i="16"/>
  <c r="P255" i="16"/>
  <c r="E256" i="16"/>
  <c r="F256" i="16"/>
  <c r="G256" i="16"/>
  <c r="H256" i="16"/>
  <c r="I256" i="16"/>
  <c r="J256" i="16"/>
  <c r="K256" i="16"/>
  <c r="L256" i="16"/>
  <c r="M256" i="16"/>
  <c r="O256" i="16"/>
  <c r="P256" i="16"/>
  <c r="E257" i="16"/>
  <c r="F257" i="16"/>
  <c r="G257" i="16"/>
  <c r="H257" i="16"/>
  <c r="I257" i="16"/>
  <c r="J257" i="16"/>
  <c r="K257" i="16"/>
  <c r="L257" i="16"/>
  <c r="M257" i="16"/>
  <c r="O257" i="16"/>
  <c r="P257" i="16"/>
  <c r="E258" i="16"/>
  <c r="F258" i="16"/>
  <c r="G258" i="16"/>
  <c r="H258" i="16"/>
  <c r="I258" i="16"/>
  <c r="J258" i="16"/>
  <c r="K258" i="16"/>
  <c r="L258" i="16"/>
  <c r="M258" i="16"/>
  <c r="O258" i="16"/>
  <c r="P258" i="16"/>
  <c r="E259" i="16"/>
  <c r="F259" i="16"/>
  <c r="G259" i="16"/>
  <c r="H259" i="16"/>
  <c r="I259" i="16"/>
  <c r="J259" i="16"/>
  <c r="K259" i="16"/>
  <c r="L259" i="16"/>
  <c r="M259" i="16"/>
  <c r="O259" i="16"/>
  <c r="P259" i="16"/>
  <c r="E260" i="16"/>
  <c r="F260" i="16"/>
  <c r="G260" i="16"/>
  <c r="H260" i="16"/>
  <c r="I260" i="16"/>
  <c r="J260" i="16"/>
  <c r="K260" i="16"/>
  <c r="L260" i="16"/>
  <c r="M260" i="16"/>
  <c r="O260" i="16"/>
  <c r="P260" i="16"/>
  <c r="E261" i="16"/>
  <c r="F261" i="16"/>
  <c r="G261" i="16"/>
  <c r="H261" i="16"/>
  <c r="I261" i="16"/>
  <c r="J261" i="16"/>
  <c r="K261" i="16"/>
  <c r="L261" i="16"/>
  <c r="M261" i="16"/>
  <c r="O261" i="16"/>
  <c r="P261" i="16"/>
  <c r="E262" i="16"/>
  <c r="F262" i="16"/>
  <c r="G262" i="16"/>
  <c r="H262" i="16"/>
  <c r="I262" i="16"/>
  <c r="J262" i="16"/>
  <c r="K262" i="16"/>
  <c r="L262" i="16"/>
  <c r="M262" i="16"/>
  <c r="O262" i="16"/>
  <c r="P262" i="16"/>
  <c r="E263" i="16"/>
  <c r="F263" i="16"/>
  <c r="G263" i="16"/>
  <c r="H263" i="16"/>
  <c r="I263" i="16"/>
  <c r="J263" i="16"/>
  <c r="K263" i="16"/>
  <c r="L263" i="16"/>
  <c r="M263" i="16"/>
  <c r="O263" i="16"/>
  <c r="P263" i="16"/>
  <c r="E264" i="16"/>
  <c r="F264" i="16"/>
  <c r="G264" i="16"/>
  <c r="H264" i="16"/>
  <c r="I264" i="16"/>
  <c r="J264" i="16"/>
  <c r="K264" i="16"/>
  <c r="L264" i="16"/>
  <c r="M264" i="16"/>
  <c r="O264" i="16"/>
  <c r="P264" i="16"/>
  <c r="E265" i="16"/>
  <c r="F265" i="16"/>
  <c r="G265" i="16"/>
  <c r="H265" i="16"/>
  <c r="I265" i="16"/>
  <c r="J265" i="16"/>
  <c r="K265" i="16"/>
  <c r="L265" i="16"/>
  <c r="M265" i="16"/>
  <c r="O265" i="16"/>
  <c r="P265" i="16"/>
  <c r="E266" i="16"/>
  <c r="F266" i="16"/>
  <c r="G266" i="16"/>
  <c r="H266" i="16"/>
  <c r="I266" i="16"/>
  <c r="J266" i="16"/>
  <c r="K266" i="16"/>
  <c r="L266" i="16"/>
  <c r="M266" i="16"/>
  <c r="O266" i="16"/>
  <c r="P266" i="16"/>
  <c r="E267" i="16"/>
  <c r="F267" i="16"/>
  <c r="G267" i="16"/>
  <c r="H267" i="16"/>
  <c r="I267" i="16"/>
  <c r="J267" i="16"/>
  <c r="K267" i="16"/>
  <c r="L267" i="16"/>
  <c r="M267" i="16"/>
  <c r="O267" i="16"/>
  <c r="P267" i="16"/>
  <c r="E243" i="16"/>
  <c r="F243" i="16"/>
  <c r="G243" i="16"/>
  <c r="H243" i="16"/>
  <c r="I243" i="16"/>
  <c r="J243" i="16"/>
  <c r="K243" i="16"/>
  <c r="L243" i="16"/>
  <c r="M243" i="16"/>
  <c r="O243" i="16"/>
  <c r="P243" i="16"/>
  <c r="E244" i="16"/>
  <c r="F244" i="16"/>
  <c r="G244" i="16"/>
  <c r="H244" i="16"/>
  <c r="I244" i="16"/>
  <c r="J244" i="16"/>
  <c r="K244" i="16"/>
  <c r="L244" i="16"/>
  <c r="M244" i="16"/>
  <c r="O244" i="16"/>
  <c r="P244" i="16"/>
  <c r="E245" i="16"/>
  <c r="F245" i="16"/>
  <c r="G245" i="16"/>
  <c r="H245" i="16"/>
  <c r="I245" i="16"/>
  <c r="J245" i="16"/>
  <c r="K245" i="16"/>
  <c r="L245" i="16"/>
  <c r="M245" i="16"/>
  <c r="O245" i="16"/>
  <c r="P245" i="16"/>
  <c r="E246" i="16"/>
  <c r="F246" i="16"/>
  <c r="G246" i="16"/>
  <c r="H246" i="16"/>
  <c r="I246" i="16"/>
  <c r="J246" i="16"/>
  <c r="K246" i="16"/>
  <c r="L246" i="16"/>
  <c r="M246" i="16"/>
  <c r="O246" i="16"/>
  <c r="P246" i="16"/>
  <c r="E247" i="16"/>
  <c r="F247" i="16"/>
  <c r="G247" i="16"/>
  <c r="H247" i="16"/>
  <c r="I247" i="16"/>
  <c r="J247" i="16"/>
  <c r="K247" i="16"/>
  <c r="L247" i="16"/>
  <c r="M247" i="16"/>
  <c r="O247" i="16"/>
  <c r="P247" i="16"/>
  <c r="E248" i="16"/>
  <c r="F248" i="16"/>
  <c r="G248" i="16"/>
  <c r="H248" i="16"/>
  <c r="I248" i="16"/>
  <c r="J248" i="16"/>
  <c r="K248" i="16"/>
  <c r="L248" i="16"/>
  <c r="M248" i="16"/>
  <c r="O248" i="16"/>
  <c r="P248" i="16"/>
  <c r="P242" i="16"/>
  <c r="O242" i="16"/>
  <c r="M242" i="16"/>
  <c r="L242" i="16"/>
  <c r="K242" i="16"/>
  <c r="J242" i="16"/>
  <c r="I242" i="16"/>
  <c r="H242" i="16"/>
  <c r="G242" i="16"/>
  <c r="F242" i="16"/>
  <c r="E242" i="16"/>
  <c r="H46" i="24"/>
  <c r="H46" i="2" s="1"/>
  <c r="G46" i="24"/>
  <c r="G46" i="2" s="1"/>
  <c r="I46" i="28"/>
  <c r="I45" i="2" s="1"/>
  <c r="H46" i="28"/>
  <c r="H45" i="2" s="1"/>
  <c r="G46" i="28"/>
  <c r="G45" i="2" s="1"/>
  <c r="O45" i="28"/>
  <c r="S345" i="16" s="1"/>
  <c r="N45" i="28"/>
  <c r="R345" i="16" s="1"/>
  <c r="M45" i="28"/>
  <c r="J45" i="28" s="1"/>
  <c r="N345" i="16" s="1"/>
  <c r="O44" i="28"/>
  <c r="S344" i="16" s="1"/>
  <c r="N44" i="28"/>
  <c r="R344" i="16" s="1"/>
  <c r="M44" i="28"/>
  <c r="O43" i="28"/>
  <c r="S343" i="16" s="1"/>
  <c r="N43" i="28"/>
  <c r="R343" i="16" s="1"/>
  <c r="M43" i="28"/>
  <c r="Q343" i="16" s="1"/>
  <c r="O42" i="28"/>
  <c r="S342" i="16" s="1"/>
  <c r="N42" i="28"/>
  <c r="R342" i="16" s="1"/>
  <c r="M42" i="28"/>
  <c r="Q342" i="16" s="1"/>
  <c r="O41" i="28"/>
  <c r="N41" i="28"/>
  <c r="R341" i="16" s="1"/>
  <c r="M41" i="28"/>
  <c r="Q341" i="16" s="1"/>
  <c r="O40" i="28"/>
  <c r="S340" i="16" s="1"/>
  <c r="N40" i="28"/>
  <c r="R340" i="16" s="1"/>
  <c r="M40" i="28"/>
  <c r="Q340" i="16" s="1"/>
  <c r="O39" i="28"/>
  <c r="S339" i="16" s="1"/>
  <c r="N39" i="28"/>
  <c r="R339" i="16" s="1"/>
  <c r="M39" i="28"/>
  <c r="Q339" i="16" s="1"/>
  <c r="O38" i="28"/>
  <c r="N38" i="28"/>
  <c r="R338" i="16" s="1"/>
  <c r="M38" i="28"/>
  <c r="Q338" i="16" s="1"/>
  <c r="O37" i="28"/>
  <c r="S337" i="16" s="1"/>
  <c r="N37" i="28"/>
  <c r="R337" i="16" s="1"/>
  <c r="M37" i="28"/>
  <c r="Q337" i="16" s="1"/>
  <c r="O36" i="28"/>
  <c r="N36" i="28"/>
  <c r="R336" i="16" s="1"/>
  <c r="M36" i="28"/>
  <c r="Q336" i="16" s="1"/>
  <c r="O35" i="28"/>
  <c r="S335" i="16" s="1"/>
  <c r="N35" i="28"/>
  <c r="R335" i="16" s="1"/>
  <c r="M35" i="28"/>
  <c r="Q335" i="16" s="1"/>
  <c r="O34" i="28"/>
  <c r="S334" i="16" s="1"/>
  <c r="N34" i="28"/>
  <c r="R334" i="16" s="1"/>
  <c r="M34" i="28"/>
  <c r="Q334" i="16" s="1"/>
  <c r="O33" i="28"/>
  <c r="S333" i="16" s="1"/>
  <c r="N33" i="28"/>
  <c r="R333" i="16" s="1"/>
  <c r="M33" i="28"/>
  <c r="Q333" i="16" s="1"/>
  <c r="O32" i="28"/>
  <c r="S332" i="16" s="1"/>
  <c r="N32" i="28"/>
  <c r="R332" i="16" s="1"/>
  <c r="M32" i="28"/>
  <c r="Q332" i="16" s="1"/>
  <c r="O31" i="28"/>
  <c r="S331" i="16" s="1"/>
  <c r="N31" i="28"/>
  <c r="R331" i="16" s="1"/>
  <c r="M31" i="28"/>
  <c r="Q331" i="16" s="1"/>
  <c r="O30" i="28"/>
  <c r="S330" i="16" s="1"/>
  <c r="N30" i="28"/>
  <c r="R330" i="16" s="1"/>
  <c r="M30" i="28"/>
  <c r="Q330" i="16" s="1"/>
  <c r="O29" i="28"/>
  <c r="S329" i="16" s="1"/>
  <c r="N29" i="28"/>
  <c r="R329" i="16" s="1"/>
  <c r="M29" i="28"/>
  <c r="Q329" i="16" s="1"/>
  <c r="O28" i="28"/>
  <c r="S328" i="16" s="1"/>
  <c r="N28" i="28"/>
  <c r="R328" i="16" s="1"/>
  <c r="M28" i="28"/>
  <c r="Q328" i="16" s="1"/>
  <c r="O27" i="28"/>
  <c r="S327" i="16" s="1"/>
  <c r="N27" i="28"/>
  <c r="R327" i="16" s="1"/>
  <c r="M27" i="28"/>
  <c r="Q327" i="16" s="1"/>
  <c r="O26" i="28"/>
  <c r="S326" i="16" s="1"/>
  <c r="N26" i="28"/>
  <c r="R326" i="16" s="1"/>
  <c r="M26" i="28"/>
  <c r="Q326" i="16" s="1"/>
  <c r="O25" i="28"/>
  <c r="S325" i="16" s="1"/>
  <c r="N25" i="28"/>
  <c r="R325" i="16" s="1"/>
  <c r="M25" i="28"/>
  <c r="Q325" i="16" s="1"/>
  <c r="O24" i="28"/>
  <c r="S324" i="16" s="1"/>
  <c r="N24" i="28"/>
  <c r="R324" i="16" s="1"/>
  <c r="M24" i="28"/>
  <c r="Q324" i="16" s="1"/>
  <c r="O23" i="28"/>
  <c r="S323" i="16" s="1"/>
  <c r="N23" i="28"/>
  <c r="R323" i="16" s="1"/>
  <c r="M23" i="28"/>
  <c r="Q323" i="16" s="1"/>
  <c r="O22" i="28"/>
  <c r="S322" i="16" s="1"/>
  <c r="N22" i="28"/>
  <c r="R322" i="16" s="1"/>
  <c r="M22" i="28"/>
  <c r="Q322" i="16" s="1"/>
  <c r="O21" i="28"/>
  <c r="S321" i="16" s="1"/>
  <c r="N21" i="28"/>
  <c r="R321" i="16" s="1"/>
  <c r="M21" i="28"/>
  <c r="Q321" i="16" s="1"/>
  <c r="O20" i="28"/>
  <c r="S320" i="16" s="1"/>
  <c r="N20" i="28"/>
  <c r="R320" i="16" s="1"/>
  <c r="M20" i="28"/>
  <c r="Q320" i="16" s="1"/>
  <c r="B10" i="28"/>
  <c r="B9" i="28"/>
  <c r="B8" i="28"/>
  <c r="B6" i="28"/>
  <c r="I46" i="27"/>
  <c r="I44" i="2" s="1"/>
  <c r="H46" i="27"/>
  <c r="H44" i="2" s="1"/>
  <c r="G46" i="27"/>
  <c r="G44" i="2" s="1"/>
  <c r="O45" i="27"/>
  <c r="S319" i="16" s="1"/>
  <c r="N45" i="27"/>
  <c r="R319" i="16" s="1"/>
  <c r="M45" i="27"/>
  <c r="O44" i="27"/>
  <c r="S318" i="16" s="1"/>
  <c r="N44" i="27"/>
  <c r="R318" i="16" s="1"/>
  <c r="M44" i="27"/>
  <c r="O43" i="27"/>
  <c r="S317" i="16" s="1"/>
  <c r="N43" i="27"/>
  <c r="R317" i="16" s="1"/>
  <c r="M43" i="27"/>
  <c r="O42" i="27"/>
  <c r="S316" i="16" s="1"/>
  <c r="N42" i="27"/>
  <c r="R316" i="16" s="1"/>
  <c r="M42" i="27"/>
  <c r="O41" i="27"/>
  <c r="S315" i="16" s="1"/>
  <c r="N41" i="27"/>
  <c r="R315" i="16" s="1"/>
  <c r="M41" i="27"/>
  <c r="O40" i="27"/>
  <c r="S314" i="16" s="1"/>
  <c r="N40" i="27"/>
  <c r="R314" i="16" s="1"/>
  <c r="M40" i="27"/>
  <c r="O39" i="27"/>
  <c r="S313" i="16" s="1"/>
  <c r="N39" i="27"/>
  <c r="R313" i="16" s="1"/>
  <c r="M39" i="27"/>
  <c r="O38" i="27"/>
  <c r="S312" i="16" s="1"/>
  <c r="N38" i="27"/>
  <c r="R312" i="16" s="1"/>
  <c r="M38" i="27"/>
  <c r="O37" i="27"/>
  <c r="S311" i="16" s="1"/>
  <c r="N37" i="27"/>
  <c r="R311" i="16" s="1"/>
  <c r="M37" i="27"/>
  <c r="O36" i="27"/>
  <c r="S310" i="16" s="1"/>
  <c r="N36" i="27"/>
  <c r="R310" i="16" s="1"/>
  <c r="M36" i="27"/>
  <c r="O35" i="27"/>
  <c r="S309" i="16" s="1"/>
  <c r="N35" i="27"/>
  <c r="R309" i="16" s="1"/>
  <c r="M35" i="27"/>
  <c r="O34" i="27"/>
  <c r="S308" i="16" s="1"/>
  <c r="N34" i="27"/>
  <c r="R308" i="16" s="1"/>
  <c r="M34" i="27"/>
  <c r="O33" i="27"/>
  <c r="S307" i="16" s="1"/>
  <c r="N33" i="27"/>
  <c r="R307" i="16" s="1"/>
  <c r="M33" i="27"/>
  <c r="O32" i="27"/>
  <c r="S306" i="16" s="1"/>
  <c r="N32" i="27"/>
  <c r="R306" i="16" s="1"/>
  <c r="M32" i="27"/>
  <c r="O31" i="27"/>
  <c r="S305" i="16" s="1"/>
  <c r="N31" i="27"/>
  <c r="R305" i="16" s="1"/>
  <c r="M31" i="27"/>
  <c r="O30" i="27"/>
  <c r="S304" i="16" s="1"/>
  <c r="N30" i="27"/>
  <c r="R304" i="16" s="1"/>
  <c r="M30" i="27"/>
  <c r="O29" i="27"/>
  <c r="S303" i="16" s="1"/>
  <c r="N29" i="27"/>
  <c r="R303" i="16" s="1"/>
  <c r="M29" i="27"/>
  <c r="O28" i="27"/>
  <c r="S302" i="16" s="1"/>
  <c r="N28" i="27"/>
  <c r="R302" i="16" s="1"/>
  <c r="M28" i="27"/>
  <c r="O27" i="27"/>
  <c r="S301" i="16" s="1"/>
  <c r="N27" i="27"/>
  <c r="R301" i="16" s="1"/>
  <c r="M27" i="27"/>
  <c r="O26" i="27"/>
  <c r="S300" i="16" s="1"/>
  <c r="N26" i="27"/>
  <c r="R300" i="16" s="1"/>
  <c r="M26" i="27"/>
  <c r="O25" i="27"/>
  <c r="S299" i="16" s="1"/>
  <c r="N25" i="27"/>
  <c r="R299" i="16" s="1"/>
  <c r="M25" i="27"/>
  <c r="O24" i="27"/>
  <c r="S298" i="16" s="1"/>
  <c r="N24" i="27"/>
  <c r="R298" i="16" s="1"/>
  <c r="M24" i="27"/>
  <c r="O23" i="27"/>
  <c r="S297" i="16" s="1"/>
  <c r="N23" i="27"/>
  <c r="R297" i="16" s="1"/>
  <c r="M23" i="27"/>
  <c r="O22" i="27"/>
  <c r="S296" i="16" s="1"/>
  <c r="N22" i="27"/>
  <c r="R296" i="16" s="1"/>
  <c r="M22" i="27"/>
  <c r="O21" i="27"/>
  <c r="S295" i="16" s="1"/>
  <c r="N21" i="27"/>
  <c r="R295" i="16" s="1"/>
  <c r="M21" i="27"/>
  <c r="O20" i="27"/>
  <c r="S294" i="16" s="1"/>
  <c r="N20" i="27"/>
  <c r="R294" i="16" s="1"/>
  <c r="M20" i="27"/>
  <c r="B10" i="27"/>
  <c r="B9" i="27"/>
  <c r="B8" i="27"/>
  <c r="B6" i="27"/>
  <c r="I46" i="26"/>
  <c r="I43" i="2" s="1"/>
  <c r="H46" i="26"/>
  <c r="H43" i="2" s="1"/>
  <c r="G46" i="26"/>
  <c r="G43" i="2" s="1"/>
  <c r="O45" i="26"/>
  <c r="S293" i="16" s="1"/>
  <c r="N45" i="26"/>
  <c r="R293" i="16" s="1"/>
  <c r="M45" i="26"/>
  <c r="O44" i="26"/>
  <c r="S292" i="16" s="1"/>
  <c r="N44" i="26"/>
  <c r="R292" i="16" s="1"/>
  <c r="M44" i="26"/>
  <c r="Q292" i="16" s="1"/>
  <c r="O43" i="26"/>
  <c r="S291" i="16" s="1"/>
  <c r="N43" i="26"/>
  <c r="R291" i="16" s="1"/>
  <c r="M43" i="26"/>
  <c r="Q291" i="16" s="1"/>
  <c r="O42" i="26"/>
  <c r="S290" i="16" s="1"/>
  <c r="N42" i="26"/>
  <c r="R290" i="16" s="1"/>
  <c r="M42" i="26"/>
  <c r="Q290" i="16" s="1"/>
  <c r="O41" i="26"/>
  <c r="S289" i="16" s="1"/>
  <c r="N41" i="26"/>
  <c r="R289" i="16" s="1"/>
  <c r="M41" i="26"/>
  <c r="Q289" i="16" s="1"/>
  <c r="O40" i="26"/>
  <c r="S288" i="16" s="1"/>
  <c r="N40" i="26"/>
  <c r="R288" i="16" s="1"/>
  <c r="M40" i="26"/>
  <c r="Q288" i="16" s="1"/>
  <c r="O39" i="26"/>
  <c r="S287" i="16" s="1"/>
  <c r="N39" i="26"/>
  <c r="R287" i="16" s="1"/>
  <c r="M39" i="26"/>
  <c r="Q287" i="16" s="1"/>
  <c r="O38" i="26"/>
  <c r="S286" i="16" s="1"/>
  <c r="N38" i="26"/>
  <c r="R286" i="16" s="1"/>
  <c r="M38" i="26"/>
  <c r="Q286" i="16" s="1"/>
  <c r="O37" i="26"/>
  <c r="S285" i="16" s="1"/>
  <c r="N37" i="26"/>
  <c r="R285" i="16" s="1"/>
  <c r="M37" i="26"/>
  <c r="Q285" i="16" s="1"/>
  <c r="O36" i="26"/>
  <c r="S284" i="16" s="1"/>
  <c r="N36" i="26"/>
  <c r="R284" i="16" s="1"/>
  <c r="M36" i="26"/>
  <c r="Q284" i="16" s="1"/>
  <c r="O35" i="26"/>
  <c r="S283" i="16" s="1"/>
  <c r="N35" i="26"/>
  <c r="R283" i="16" s="1"/>
  <c r="M35" i="26"/>
  <c r="Q283" i="16" s="1"/>
  <c r="O34" i="26"/>
  <c r="S282" i="16" s="1"/>
  <c r="N34" i="26"/>
  <c r="R282" i="16" s="1"/>
  <c r="M34" i="26"/>
  <c r="Q282" i="16" s="1"/>
  <c r="O33" i="26"/>
  <c r="S281" i="16" s="1"/>
  <c r="N33" i="26"/>
  <c r="R281" i="16" s="1"/>
  <c r="M33" i="26"/>
  <c r="Q281" i="16" s="1"/>
  <c r="O32" i="26"/>
  <c r="S280" i="16" s="1"/>
  <c r="N32" i="26"/>
  <c r="R280" i="16" s="1"/>
  <c r="M32" i="26"/>
  <c r="Q280" i="16" s="1"/>
  <c r="O31" i="26"/>
  <c r="S279" i="16" s="1"/>
  <c r="N31" i="26"/>
  <c r="R279" i="16" s="1"/>
  <c r="M31" i="26"/>
  <c r="Q279" i="16" s="1"/>
  <c r="O30" i="26"/>
  <c r="S278" i="16" s="1"/>
  <c r="N30" i="26"/>
  <c r="R278" i="16" s="1"/>
  <c r="M30" i="26"/>
  <c r="Q278" i="16" s="1"/>
  <c r="O29" i="26"/>
  <c r="S277" i="16" s="1"/>
  <c r="N29" i="26"/>
  <c r="R277" i="16" s="1"/>
  <c r="M29" i="26"/>
  <c r="Q277" i="16" s="1"/>
  <c r="O28" i="26"/>
  <c r="S276" i="16" s="1"/>
  <c r="N28" i="26"/>
  <c r="R276" i="16" s="1"/>
  <c r="M28" i="26"/>
  <c r="Q276" i="16" s="1"/>
  <c r="O27" i="26"/>
  <c r="S275" i="16" s="1"/>
  <c r="N27" i="26"/>
  <c r="R275" i="16" s="1"/>
  <c r="M27" i="26"/>
  <c r="Q275" i="16" s="1"/>
  <c r="O26" i="26"/>
  <c r="S274" i="16" s="1"/>
  <c r="N26" i="26"/>
  <c r="R274" i="16" s="1"/>
  <c r="M26" i="26"/>
  <c r="Q274" i="16" s="1"/>
  <c r="O25" i="26"/>
  <c r="S273" i="16" s="1"/>
  <c r="N25" i="26"/>
  <c r="R273" i="16" s="1"/>
  <c r="M25" i="26"/>
  <c r="Q273" i="16" s="1"/>
  <c r="O24" i="26"/>
  <c r="S272" i="16" s="1"/>
  <c r="N24" i="26"/>
  <c r="R272" i="16" s="1"/>
  <c r="M24" i="26"/>
  <c r="Q272" i="16" s="1"/>
  <c r="O23" i="26"/>
  <c r="S271" i="16" s="1"/>
  <c r="N23" i="26"/>
  <c r="R271" i="16" s="1"/>
  <c r="M23" i="26"/>
  <c r="Q271" i="16" s="1"/>
  <c r="J23" i="26"/>
  <c r="N271" i="16" s="1"/>
  <c r="O22" i="26"/>
  <c r="S270" i="16" s="1"/>
  <c r="N22" i="26"/>
  <c r="R270" i="16" s="1"/>
  <c r="M22" i="26"/>
  <c r="Q270" i="16" s="1"/>
  <c r="O21" i="26"/>
  <c r="S269" i="16" s="1"/>
  <c r="N21" i="26"/>
  <c r="R269" i="16" s="1"/>
  <c r="M21" i="26"/>
  <c r="Q269" i="16" s="1"/>
  <c r="O20" i="26"/>
  <c r="S268" i="16" s="1"/>
  <c r="N20" i="26"/>
  <c r="R268" i="16" s="1"/>
  <c r="M20" i="26"/>
  <c r="Q268" i="16" s="1"/>
  <c r="B10" i="26"/>
  <c r="B9" i="26"/>
  <c r="B8" i="26"/>
  <c r="B6" i="26"/>
  <c r="I46" i="25"/>
  <c r="I42" i="2" s="1"/>
  <c r="H46" i="25"/>
  <c r="H42" i="2" s="1"/>
  <c r="G46" i="25"/>
  <c r="G42" i="2" s="1"/>
  <c r="O45" i="25"/>
  <c r="S267" i="16" s="1"/>
  <c r="N45" i="25"/>
  <c r="R267" i="16" s="1"/>
  <c r="M45" i="25"/>
  <c r="O44" i="25"/>
  <c r="S266" i="16" s="1"/>
  <c r="N44" i="25"/>
  <c r="R266" i="16" s="1"/>
  <c r="M44" i="25"/>
  <c r="O43" i="25"/>
  <c r="S265" i="16" s="1"/>
  <c r="N43" i="25"/>
  <c r="R265" i="16" s="1"/>
  <c r="M43" i="25"/>
  <c r="Q265" i="16" s="1"/>
  <c r="O42" i="25"/>
  <c r="S264" i="16" s="1"/>
  <c r="N42" i="25"/>
  <c r="R264" i="16" s="1"/>
  <c r="M42" i="25"/>
  <c r="O41" i="25"/>
  <c r="S263" i="16" s="1"/>
  <c r="N41" i="25"/>
  <c r="R263" i="16" s="1"/>
  <c r="M41" i="25"/>
  <c r="Q263" i="16" s="1"/>
  <c r="O40" i="25"/>
  <c r="S262" i="16" s="1"/>
  <c r="N40" i="25"/>
  <c r="R262" i="16" s="1"/>
  <c r="M40" i="25"/>
  <c r="Q262" i="16" s="1"/>
  <c r="O39" i="25"/>
  <c r="S261" i="16" s="1"/>
  <c r="N39" i="25"/>
  <c r="R261" i="16" s="1"/>
  <c r="M39" i="25"/>
  <c r="Q261" i="16" s="1"/>
  <c r="O38" i="25"/>
  <c r="S260" i="16" s="1"/>
  <c r="N38" i="25"/>
  <c r="R260" i="16" s="1"/>
  <c r="M38" i="25"/>
  <c r="Q260" i="16" s="1"/>
  <c r="O37" i="25"/>
  <c r="S259" i="16" s="1"/>
  <c r="N37" i="25"/>
  <c r="R259" i="16" s="1"/>
  <c r="M37" i="25"/>
  <c r="Q259" i="16" s="1"/>
  <c r="O36" i="25"/>
  <c r="S258" i="16" s="1"/>
  <c r="N36" i="25"/>
  <c r="R258" i="16" s="1"/>
  <c r="M36" i="25"/>
  <c r="Q258" i="16" s="1"/>
  <c r="O35" i="25"/>
  <c r="S257" i="16" s="1"/>
  <c r="N35" i="25"/>
  <c r="R257" i="16" s="1"/>
  <c r="M35" i="25"/>
  <c r="Q257" i="16" s="1"/>
  <c r="O34" i="25"/>
  <c r="S256" i="16" s="1"/>
  <c r="N34" i="25"/>
  <c r="R256" i="16" s="1"/>
  <c r="M34" i="25"/>
  <c r="Q256" i="16" s="1"/>
  <c r="O33" i="25"/>
  <c r="S255" i="16" s="1"/>
  <c r="N33" i="25"/>
  <c r="R255" i="16" s="1"/>
  <c r="M33" i="25"/>
  <c r="Q255" i="16" s="1"/>
  <c r="O32" i="25"/>
  <c r="S254" i="16" s="1"/>
  <c r="N32" i="25"/>
  <c r="R254" i="16" s="1"/>
  <c r="M32" i="25"/>
  <c r="Q254" i="16" s="1"/>
  <c r="O31" i="25"/>
  <c r="S253" i="16" s="1"/>
  <c r="N31" i="25"/>
  <c r="R253" i="16" s="1"/>
  <c r="M31" i="25"/>
  <c r="Q253" i="16" s="1"/>
  <c r="O30" i="25"/>
  <c r="S252" i="16" s="1"/>
  <c r="N30" i="25"/>
  <c r="R252" i="16" s="1"/>
  <c r="M30" i="25"/>
  <c r="Q252" i="16" s="1"/>
  <c r="O29" i="25"/>
  <c r="S251" i="16" s="1"/>
  <c r="N29" i="25"/>
  <c r="R251" i="16" s="1"/>
  <c r="M29" i="25"/>
  <c r="Q251" i="16" s="1"/>
  <c r="O28" i="25"/>
  <c r="S250" i="16" s="1"/>
  <c r="N28" i="25"/>
  <c r="R250" i="16" s="1"/>
  <c r="M28" i="25"/>
  <c r="Q250" i="16" s="1"/>
  <c r="O27" i="25"/>
  <c r="S249" i="16" s="1"/>
  <c r="N27" i="25"/>
  <c r="R249" i="16" s="1"/>
  <c r="M27" i="25"/>
  <c r="Q249" i="16" s="1"/>
  <c r="O26" i="25"/>
  <c r="S248" i="16" s="1"/>
  <c r="N26" i="25"/>
  <c r="R248" i="16" s="1"/>
  <c r="M26" i="25"/>
  <c r="Q248" i="16" s="1"/>
  <c r="O25" i="25"/>
  <c r="S247" i="16" s="1"/>
  <c r="N25" i="25"/>
  <c r="R247" i="16" s="1"/>
  <c r="M25" i="25"/>
  <c r="Q247" i="16" s="1"/>
  <c r="O24" i="25"/>
  <c r="S246" i="16" s="1"/>
  <c r="N24" i="25"/>
  <c r="R246" i="16" s="1"/>
  <c r="M24" i="25"/>
  <c r="Q246" i="16" s="1"/>
  <c r="J24" i="25"/>
  <c r="N246" i="16" s="1"/>
  <c r="O23" i="25"/>
  <c r="S245" i="16" s="1"/>
  <c r="N23" i="25"/>
  <c r="R245" i="16" s="1"/>
  <c r="M23" i="25"/>
  <c r="Q245" i="16" s="1"/>
  <c r="O22" i="25"/>
  <c r="S244" i="16" s="1"/>
  <c r="N22" i="25"/>
  <c r="R244" i="16" s="1"/>
  <c r="M22" i="25"/>
  <c r="Q244" i="16" s="1"/>
  <c r="O21" i="25"/>
  <c r="S243" i="16" s="1"/>
  <c r="N21" i="25"/>
  <c r="R243" i="16" s="1"/>
  <c r="M21" i="25"/>
  <c r="Q243" i="16" s="1"/>
  <c r="O20" i="25"/>
  <c r="S242" i="16" s="1"/>
  <c r="N20" i="25"/>
  <c r="R242" i="16" s="1"/>
  <c r="M20" i="25"/>
  <c r="Q242" i="16" s="1"/>
  <c r="B10" i="25"/>
  <c r="B9" i="25"/>
  <c r="B8" i="25"/>
  <c r="B6" i="25"/>
  <c r="I46" i="24"/>
  <c r="I46" i="2" s="1"/>
  <c r="O45" i="24"/>
  <c r="S371" i="16" s="1"/>
  <c r="N45" i="24"/>
  <c r="R371" i="16" s="1"/>
  <c r="M45" i="24"/>
  <c r="O44" i="24"/>
  <c r="S370" i="16" s="1"/>
  <c r="N44" i="24"/>
  <c r="R370" i="16" s="1"/>
  <c r="M44" i="24"/>
  <c r="Q370" i="16" s="1"/>
  <c r="O43" i="24"/>
  <c r="S369" i="16" s="1"/>
  <c r="N43" i="24"/>
  <c r="R369" i="16" s="1"/>
  <c r="M43" i="24"/>
  <c r="Q369" i="16" s="1"/>
  <c r="O42" i="24"/>
  <c r="S368" i="16" s="1"/>
  <c r="N42" i="24"/>
  <c r="R368" i="16" s="1"/>
  <c r="M42" i="24"/>
  <c r="Q368" i="16" s="1"/>
  <c r="O41" i="24"/>
  <c r="S367" i="16" s="1"/>
  <c r="N41" i="24"/>
  <c r="R367" i="16" s="1"/>
  <c r="M41" i="24"/>
  <c r="Q367" i="16" s="1"/>
  <c r="O40" i="24"/>
  <c r="S366" i="16" s="1"/>
  <c r="N40" i="24"/>
  <c r="R366" i="16" s="1"/>
  <c r="M40" i="24"/>
  <c r="Q366" i="16" s="1"/>
  <c r="O39" i="24"/>
  <c r="S365" i="16" s="1"/>
  <c r="N39" i="24"/>
  <c r="R365" i="16" s="1"/>
  <c r="M39" i="24"/>
  <c r="Q365" i="16" s="1"/>
  <c r="O38" i="24"/>
  <c r="S364" i="16" s="1"/>
  <c r="N38" i="24"/>
  <c r="R364" i="16" s="1"/>
  <c r="M38" i="24"/>
  <c r="Q364" i="16" s="1"/>
  <c r="O37" i="24"/>
  <c r="S363" i="16" s="1"/>
  <c r="N37" i="24"/>
  <c r="R363" i="16" s="1"/>
  <c r="M37" i="24"/>
  <c r="Q363" i="16" s="1"/>
  <c r="O36" i="24"/>
  <c r="S362" i="16" s="1"/>
  <c r="N36" i="24"/>
  <c r="R362" i="16" s="1"/>
  <c r="M36" i="24"/>
  <c r="Q362" i="16" s="1"/>
  <c r="O35" i="24"/>
  <c r="S361" i="16" s="1"/>
  <c r="N35" i="24"/>
  <c r="R361" i="16" s="1"/>
  <c r="M35" i="24"/>
  <c r="Q361" i="16" s="1"/>
  <c r="O34" i="24"/>
  <c r="S360" i="16" s="1"/>
  <c r="N34" i="24"/>
  <c r="R360" i="16" s="1"/>
  <c r="M34" i="24"/>
  <c r="Q360" i="16" s="1"/>
  <c r="O33" i="24"/>
  <c r="S359" i="16" s="1"/>
  <c r="N33" i="24"/>
  <c r="R359" i="16" s="1"/>
  <c r="M33" i="24"/>
  <c r="Q359" i="16" s="1"/>
  <c r="O32" i="24"/>
  <c r="S358" i="16" s="1"/>
  <c r="N32" i="24"/>
  <c r="R358" i="16" s="1"/>
  <c r="M32" i="24"/>
  <c r="Q358" i="16" s="1"/>
  <c r="O31" i="24"/>
  <c r="S357" i="16" s="1"/>
  <c r="N31" i="24"/>
  <c r="R357" i="16" s="1"/>
  <c r="M31" i="24"/>
  <c r="Q357" i="16" s="1"/>
  <c r="O30" i="24"/>
  <c r="S356" i="16" s="1"/>
  <c r="N30" i="24"/>
  <c r="R356" i="16" s="1"/>
  <c r="M30" i="24"/>
  <c r="Q356" i="16" s="1"/>
  <c r="O29" i="24"/>
  <c r="S355" i="16" s="1"/>
  <c r="N29" i="24"/>
  <c r="R355" i="16" s="1"/>
  <c r="M29" i="24"/>
  <c r="Q355" i="16" s="1"/>
  <c r="O28" i="24"/>
  <c r="S354" i="16" s="1"/>
  <c r="N28" i="24"/>
  <c r="R354" i="16" s="1"/>
  <c r="M28" i="24"/>
  <c r="Q354" i="16" s="1"/>
  <c r="O27" i="24"/>
  <c r="S353" i="16" s="1"/>
  <c r="N27" i="24"/>
  <c r="R353" i="16" s="1"/>
  <c r="M27" i="24"/>
  <c r="Q353" i="16" s="1"/>
  <c r="O26" i="24"/>
  <c r="S352" i="16" s="1"/>
  <c r="N26" i="24"/>
  <c r="R352" i="16" s="1"/>
  <c r="M26" i="24"/>
  <c r="Q352" i="16" s="1"/>
  <c r="O25" i="24"/>
  <c r="S351" i="16" s="1"/>
  <c r="N25" i="24"/>
  <c r="R351" i="16" s="1"/>
  <c r="M25" i="24"/>
  <c r="Q351" i="16" s="1"/>
  <c r="O24" i="24"/>
  <c r="S350" i="16" s="1"/>
  <c r="N24" i="24"/>
  <c r="R350" i="16" s="1"/>
  <c r="M24" i="24"/>
  <c r="Q350" i="16" s="1"/>
  <c r="O23" i="24"/>
  <c r="S349" i="16" s="1"/>
  <c r="N23" i="24"/>
  <c r="R349" i="16" s="1"/>
  <c r="M23" i="24"/>
  <c r="Q349" i="16" s="1"/>
  <c r="O22" i="24"/>
  <c r="S348" i="16" s="1"/>
  <c r="N22" i="24"/>
  <c r="R348" i="16" s="1"/>
  <c r="M22" i="24"/>
  <c r="Q348" i="16" s="1"/>
  <c r="O21" i="24"/>
  <c r="S347" i="16" s="1"/>
  <c r="N21" i="24"/>
  <c r="R347" i="16" s="1"/>
  <c r="M21" i="24"/>
  <c r="Q347" i="16" s="1"/>
  <c r="O20" i="24"/>
  <c r="S346" i="16" s="1"/>
  <c r="N20" i="24"/>
  <c r="R346" i="16" s="1"/>
  <c r="M20" i="24"/>
  <c r="B10" i="24"/>
  <c r="B9" i="24"/>
  <c r="B8" i="24"/>
  <c r="B6" i="24"/>
  <c r="J44" i="28" l="1"/>
  <c r="N344" i="16" s="1"/>
  <c r="J26" i="24"/>
  <c r="N352" i="16" s="1"/>
  <c r="J40" i="24"/>
  <c r="N366" i="16" s="1"/>
  <c r="J20" i="24"/>
  <c r="J40" i="25"/>
  <c r="N262" i="16" s="1"/>
  <c r="J20" i="28"/>
  <c r="N320" i="16" s="1"/>
  <c r="J38" i="25"/>
  <c r="N260" i="16" s="1"/>
  <c r="J22" i="27"/>
  <c r="N296" i="16" s="1"/>
  <c r="J30" i="27"/>
  <c r="N304" i="16" s="1"/>
  <c r="J38" i="27"/>
  <c r="N312" i="16" s="1"/>
  <c r="J28" i="28"/>
  <c r="N328" i="16" s="1"/>
  <c r="J24" i="24"/>
  <c r="N350" i="16" s="1"/>
  <c r="J34" i="24"/>
  <c r="N360" i="16" s="1"/>
  <c r="J39" i="28"/>
  <c r="N339" i="16" s="1"/>
  <c r="J38" i="28"/>
  <c r="N338" i="16" s="1"/>
  <c r="J31" i="26"/>
  <c r="N279" i="16" s="1"/>
  <c r="J42" i="24"/>
  <c r="N368" i="16" s="1"/>
  <c r="J22" i="25"/>
  <c r="N244" i="16" s="1"/>
  <c r="J32" i="25"/>
  <c r="N254" i="16" s="1"/>
  <c r="J29" i="26"/>
  <c r="N277" i="16" s="1"/>
  <c r="J39" i="26"/>
  <c r="N287" i="16" s="1"/>
  <c r="J32" i="28"/>
  <c r="N332" i="16" s="1"/>
  <c r="J38" i="24"/>
  <c r="N364" i="16" s="1"/>
  <c r="J36" i="25"/>
  <c r="N258" i="16" s="1"/>
  <c r="J27" i="26"/>
  <c r="N275" i="16" s="1"/>
  <c r="J43" i="26"/>
  <c r="N291" i="16" s="1"/>
  <c r="J37" i="28"/>
  <c r="N337" i="16" s="1"/>
  <c r="J22" i="24"/>
  <c r="N348" i="16" s="1"/>
  <c r="J36" i="24"/>
  <c r="N362" i="16" s="1"/>
  <c r="J34" i="25"/>
  <c r="N256" i="16" s="1"/>
  <c r="J25" i="26"/>
  <c r="N273" i="16" s="1"/>
  <c r="J41" i="26"/>
  <c r="N289" i="16" s="1"/>
  <c r="J30" i="28"/>
  <c r="N330" i="16" s="1"/>
  <c r="J32" i="24"/>
  <c r="N358" i="16" s="1"/>
  <c r="J30" i="25"/>
  <c r="N252" i="16" s="1"/>
  <c r="J21" i="26"/>
  <c r="N269" i="16" s="1"/>
  <c r="J37" i="26"/>
  <c r="N285" i="16" s="1"/>
  <c r="J26" i="28"/>
  <c r="N326" i="16" s="1"/>
  <c r="J28" i="25"/>
  <c r="N250" i="16" s="1"/>
  <c r="J32" i="26"/>
  <c r="N280" i="16" s="1"/>
  <c r="J35" i="26"/>
  <c r="N283" i="16" s="1"/>
  <c r="J24" i="28"/>
  <c r="N324" i="16" s="1"/>
  <c r="J36" i="28"/>
  <c r="N336" i="16" s="1"/>
  <c r="J30" i="24"/>
  <c r="N356" i="16" s="1"/>
  <c r="J28" i="24"/>
  <c r="N354" i="16" s="1"/>
  <c r="J44" i="24"/>
  <c r="N370" i="16" s="1"/>
  <c r="J26" i="25"/>
  <c r="N248" i="16" s="1"/>
  <c r="J42" i="25"/>
  <c r="N264" i="16" s="1"/>
  <c r="J33" i="26"/>
  <c r="N281" i="16" s="1"/>
  <c r="J24" i="27"/>
  <c r="N298" i="16" s="1"/>
  <c r="J32" i="27"/>
  <c r="N306" i="16" s="1"/>
  <c r="J40" i="27"/>
  <c r="N314" i="16" s="1"/>
  <c r="J22" i="28"/>
  <c r="N322" i="16" s="1"/>
  <c r="Q295" i="16"/>
  <c r="J21" i="27"/>
  <c r="N295" i="16" s="1"/>
  <c r="Q266" i="16"/>
  <c r="J44" i="25"/>
  <c r="N266" i="16" s="1"/>
  <c r="Q301" i="16"/>
  <c r="J27" i="27"/>
  <c r="N301" i="16" s="1"/>
  <c r="Q309" i="16"/>
  <c r="J35" i="27"/>
  <c r="N309" i="16" s="1"/>
  <c r="Q317" i="16"/>
  <c r="J43" i="27"/>
  <c r="N317" i="16" s="1"/>
  <c r="J21" i="24"/>
  <c r="N347" i="16" s="1"/>
  <c r="J23" i="24"/>
  <c r="N349" i="16" s="1"/>
  <c r="J25" i="24"/>
  <c r="N351" i="16" s="1"/>
  <c r="J27" i="24"/>
  <c r="J29" i="24"/>
  <c r="N355" i="16" s="1"/>
  <c r="J31" i="24"/>
  <c r="N357" i="16" s="1"/>
  <c r="J33" i="24"/>
  <c r="N359" i="16" s="1"/>
  <c r="J35" i="24"/>
  <c r="N361" i="16" s="1"/>
  <c r="J37" i="24"/>
  <c r="N363" i="16" s="1"/>
  <c r="J39" i="24"/>
  <c r="N365" i="16" s="1"/>
  <c r="J41" i="24"/>
  <c r="N367" i="16" s="1"/>
  <c r="J43" i="24"/>
  <c r="N369" i="16" s="1"/>
  <c r="J45" i="24"/>
  <c r="N371" i="16" s="1"/>
  <c r="Q371" i="16"/>
  <c r="J25" i="27"/>
  <c r="N299" i="16" s="1"/>
  <c r="Q299" i="16"/>
  <c r="J33" i="27"/>
  <c r="N307" i="16" s="1"/>
  <c r="Q307" i="16"/>
  <c r="J41" i="27"/>
  <c r="N315" i="16" s="1"/>
  <c r="Q315" i="16"/>
  <c r="S341" i="16"/>
  <c r="J41" i="28"/>
  <c r="N341" i="16" s="1"/>
  <c r="Q264" i="16"/>
  <c r="J20" i="27"/>
  <c r="J28" i="27"/>
  <c r="N302" i="16" s="1"/>
  <c r="J36" i="27"/>
  <c r="N310" i="16" s="1"/>
  <c r="J44" i="27"/>
  <c r="N318" i="16" s="1"/>
  <c r="J35" i="28"/>
  <c r="N335" i="16" s="1"/>
  <c r="J43" i="25"/>
  <c r="N265" i="16" s="1"/>
  <c r="Q297" i="16"/>
  <c r="J23" i="27"/>
  <c r="N297" i="16" s="1"/>
  <c r="Q305" i="16"/>
  <c r="J31" i="27"/>
  <c r="N305" i="16" s="1"/>
  <c r="Q313" i="16"/>
  <c r="J39" i="27"/>
  <c r="N313" i="16" s="1"/>
  <c r="J21" i="28"/>
  <c r="J23" i="28"/>
  <c r="N323" i="16" s="1"/>
  <c r="J25" i="28"/>
  <c r="N325" i="16" s="1"/>
  <c r="J27" i="28"/>
  <c r="N327" i="16" s="1"/>
  <c r="J29" i="28"/>
  <c r="N329" i="16" s="1"/>
  <c r="J31" i="28"/>
  <c r="N331" i="16" s="1"/>
  <c r="J33" i="28"/>
  <c r="N333" i="16" s="1"/>
  <c r="J45" i="26"/>
  <c r="N293" i="16" s="1"/>
  <c r="Q293" i="16"/>
  <c r="J21" i="25"/>
  <c r="N243" i="16" s="1"/>
  <c r="J23" i="25"/>
  <c r="N245" i="16" s="1"/>
  <c r="J25" i="25"/>
  <c r="N247" i="16" s="1"/>
  <c r="J27" i="25"/>
  <c r="N249" i="16" s="1"/>
  <c r="J29" i="25"/>
  <c r="N251" i="16" s="1"/>
  <c r="J31" i="25"/>
  <c r="N253" i="16" s="1"/>
  <c r="J33" i="25"/>
  <c r="N255" i="16" s="1"/>
  <c r="J35" i="25"/>
  <c r="N257" i="16" s="1"/>
  <c r="J37" i="25"/>
  <c r="N259" i="16" s="1"/>
  <c r="J39" i="25"/>
  <c r="N261" i="16" s="1"/>
  <c r="J41" i="25"/>
  <c r="N263" i="16" s="1"/>
  <c r="J20" i="26"/>
  <c r="J22" i="26"/>
  <c r="N270" i="16" s="1"/>
  <c r="J24" i="26"/>
  <c r="N272" i="16" s="1"/>
  <c r="J26" i="26"/>
  <c r="N274" i="16" s="1"/>
  <c r="J28" i="26"/>
  <c r="N276" i="16" s="1"/>
  <c r="J30" i="26"/>
  <c r="N278" i="16" s="1"/>
  <c r="J34" i="26"/>
  <c r="N282" i="16" s="1"/>
  <c r="J36" i="26"/>
  <c r="N284" i="16" s="1"/>
  <c r="J38" i="26"/>
  <c r="N286" i="16" s="1"/>
  <c r="J40" i="26"/>
  <c r="N288" i="16" s="1"/>
  <c r="J42" i="26"/>
  <c r="N290" i="16" s="1"/>
  <c r="J44" i="26"/>
  <c r="N292" i="16" s="1"/>
  <c r="J26" i="27"/>
  <c r="N300" i="16" s="1"/>
  <c r="J34" i="27"/>
  <c r="N308" i="16" s="1"/>
  <c r="J42" i="27"/>
  <c r="N316" i="16" s="1"/>
  <c r="Q303" i="16"/>
  <c r="J29" i="27"/>
  <c r="N303" i="16" s="1"/>
  <c r="Q311" i="16"/>
  <c r="J37" i="27"/>
  <c r="N311" i="16" s="1"/>
  <c r="Q314" i="16"/>
  <c r="Q306" i="16"/>
  <c r="Q298" i="16"/>
  <c r="J43" i="28"/>
  <c r="N343" i="16" s="1"/>
  <c r="S336" i="16"/>
  <c r="Q316" i="16"/>
  <c r="Q308" i="16"/>
  <c r="Q300" i="16"/>
  <c r="J45" i="27"/>
  <c r="N319" i="16" s="1"/>
  <c r="Q344" i="16"/>
  <c r="S338" i="16"/>
  <c r="Q294" i="16"/>
  <c r="Q318" i="16"/>
  <c r="Q310" i="16"/>
  <c r="Q302" i="16"/>
  <c r="Q345" i="16"/>
  <c r="J34" i="28"/>
  <c r="N334" i="16" s="1"/>
  <c r="J40" i="28"/>
  <c r="N340" i="16" s="1"/>
  <c r="J42" i="28"/>
  <c r="N342" i="16" s="1"/>
  <c r="Q319" i="16"/>
  <c r="Q312" i="16"/>
  <c r="Q304" i="16"/>
  <c r="Q296" i="16"/>
  <c r="J45" i="25"/>
  <c r="N267" i="16" s="1"/>
  <c r="Q267" i="16"/>
  <c r="N346" i="16"/>
  <c r="Q346" i="16"/>
  <c r="J20" i="25"/>
  <c r="N242" i="16" s="1"/>
  <c r="B10" i="11"/>
  <c r="B9" i="11"/>
  <c r="B8" i="11"/>
  <c r="B10" i="10"/>
  <c r="B9" i="10"/>
  <c r="B8" i="10"/>
  <c r="B10" i="9"/>
  <c r="B9" i="9"/>
  <c r="B8" i="9"/>
  <c r="B10" i="8"/>
  <c r="B9" i="8"/>
  <c r="B8" i="8"/>
  <c r="B10" i="7"/>
  <c r="B9" i="7"/>
  <c r="B8" i="7"/>
  <c r="B10" i="6"/>
  <c r="B9" i="6"/>
  <c r="B8" i="6"/>
  <c r="B10" i="5"/>
  <c r="B9" i="5"/>
  <c r="B8" i="5"/>
  <c r="B10" i="4"/>
  <c r="B9" i="4"/>
  <c r="B8" i="4"/>
  <c r="B10" i="3"/>
  <c r="B9" i="3"/>
  <c r="B8" i="3"/>
  <c r="A2" i="16"/>
  <c r="A3" i="16" s="1"/>
  <c r="A4" i="16" s="1"/>
  <c r="A5" i="16" s="1"/>
  <c r="A6" i="16" s="1"/>
  <c r="A7" i="16" s="1"/>
  <c r="A8" i="16" s="1"/>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 r="A136" i="16" s="1"/>
  <c r="A137" i="16" s="1"/>
  <c r="A138" i="16" s="1"/>
  <c r="A139" i="16" s="1"/>
  <c r="A140" i="16" s="1"/>
  <c r="A141" i="16" s="1"/>
  <c r="A142" i="16" s="1"/>
  <c r="A143" i="16" s="1"/>
  <c r="A144" i="16" s="1"/>
  <c r="A145" i="16" s="1"/>
  <c r="A146" i="16" s="1"/>
  <c r="A147" i="16" s="1"/>
  <c r="A148" i="16" s="1"/>
  <c r="A149" i="16" s="1"/>
  <c r="A150" i="16" s="1"/>
  <c r="A151" i="16" s="1"/>
  <c r="A152" i="16" s="1"/>
  <c r="A153" i="16" s="1"/>
  <c r="A154" i="16" s="1"/>
  <c r="A155" i="16" s="1"/>
  <c r="A156" i="16" s="1"/>
  <c r="A157" i="16" s="1"/>
  <c r="A158" i="16" s="1"/>
  <c r="A159" i="16" s="1"/>
  <c r="A160" i="16" s="1"/>
  <c r="A161" i="16" s="1"/>
  <c r="A162" i="16" s="1"/>
  <c r="A163" i="16" s="1"/>
  <c r="A164" i="16" s="1"/>
  <c r="A165" i="16" s="1"/>
  <c r="A166" i="16" s="1"/>
  <c r="A167" i="16" s="1"/>
  <c r="A168" i="16" s="1"/>
  <c r="A169" i="16" s="1"/>
  <c r="A170" i="16" s="1"/>
  <c r="A171" i="16" s="1"/>
  <c r="A172" i="16" s="1"/>
  <c r="A173" i="16" s="1"/>
  <c r="A174" i="16" s="1"/>
  <c r="A175" i="16" s="1"/>
  <c r="A176" i="16" s="1"/>
  <c r="A177" i="16" s="1"/>
  <c r="A178" i="16" s="1"/>
  <c r="A179" i="16" s="1"/>
  <c r="A180" i="16" s="1"/>
  <c r="A181" i="16" s="1"/>
  <c r="A182" i="16" s="1"/>
  <c r="A183" i="16" s="1"/>
  <c r="A184" i="16" s="1"/>
  <c r="A185" i="16" s="1"/>
  <c r="A186" i="16" s="1"/>
  <c r="A187" i="16" s="1"/>
  <c r="A188" i="16" s="1"/>
  <c r="A189" i="16" s="1"/>
  <c r="A190" i="16" s="1"/>
  <c r="A191" i="16" s="1"/>
  <c r="A192" i="16" s="1"/>
  <c r="A193" i="16" s="1"/>
  <c r="A194" i="16" s="1"/>
  <c r="A195" i="16" s="1"/>
  <c r="A196" i="16" s="1"/>
  <c r="A197" i="16" s="1"/>
  <c r="A198" i="16" s="1"/>
  <c r="A199" i="16" s="1"/>
  <c r="A200" i="16" s="1"/>
  <c r="A201" i="16" s="1"/>
  <c r="A202" i="16" s="1"/>
  <c r="A203" i="16" s="1"/>
  <c r="A204" i="16" s="1"/>
  <c r="A205" i="16" s="1"/>
  <c r="A206" i="16" s="1"/>
  <c r="A207" i="16" s="1"/>
  <c r="A208" i="16" s="1"/>
  <c r="A209" i="16" s="1"/>
  <c r="A210" i="16" s="1"/>
  <c r="A211" i="16" s="1"/>
  <c r="A212" i="16" s="1"/>
  <c r="A213" i="16" s="1"/>
  <c r="A214" i="16" s="1"/>
  <c r="A215" i="16" s="1"/>
  <c r="A216" i="16" s="1"/>
  <c r="A217" i="16" s="1"/>
  <c r="A218" i="16" s="1"/>
  <c r="A219" i="16" s="1"/>
  <c r="A220" i="16" s="1"/>
  <c r="A221" i="16" s="1"/>
  <c r="A222" i="16" s="1"/>
  <c r="A223" i="16" s="1"/>
  <c r="A224" i="16" s="1"/>
  <c r="A225" i="16" s="1"/>
  <c r="A226" i="16" s="1"/>
  <c r="A227" i="16" s="1"/>
  <c r="A228" i="16" s="1"/>
  <c r="A229" i="16" s="1"/>
  <c r="A230" i="16" s="1"/>
  <c r="A231" i="16" s="1"/>
  <c r="A232" i="16" s="1"/>
  <c r="A233" i="16" s="1"/>
  <c r="A234" i="16" s="1"/>
  <c r="A235" i="16" s="1"/>
  <c r="A236" i="16" s="1"/>
  <c r="A237" i="16" s="1"/>
  <c r="A238" i="16" s="1"/>
  <c r="A239" i="16" s="1"/>
  <c r="A240" i="16" s="1"/>
  <c r="A241" i="16" s="1"/>
  <c r="A242" i="16" s="1"/>
  <c r="A243" i="16" s="1"/>
  <c r="A244" i="16" s="1"/>
  <c r="A245" i="16" s="1"/>
  <c r="A246" i="16" s="1"/>
  <c r="A247" i="16" s="1"/>
  <c r="A248" i="16" s="1"/>
  <c r="A249" i="16" s="1"/>
  <c r="A250" i="16" s="1"/>
  <c r="A251" i="16" s="1"/>
  <c r="A252" i="16" s="1"/>
  <c r="A253" i="16" s="1"/>
  <c r="A254" i="16" s="1"/>
  <c r="A255" i="16" s="1"/>
  <c r="A256" i="16" s="1"/>
  <c r="A257" i="16" s="1"/>
  <c r="A258" i="16" s="1"/>
  <c r="A259" i="16" s="1"/>
  <c r="A260" i="16" s="1"/>
  <c r="A261" i="16" s="1"/>
  <c r="A262" i="16" s="1"/>
  <c r="A263" i="16" s="1"/>
  <c r="A264" i="16" s="1"/>
  <c r="A265" i="16" s="1"/>
  <c r="A266" i="16" s="1"/>
  <c r="A267" i="16" s="1"/>
  <c r="A268" i="16" s="1"/>
  <c r="A269" i="16" s="1"/>
  <c r="A270" i="16" s="1"/>
  <c r="A271" i="16" s="1"/>
  <c r="A272" i="16" s="1"/>
  <c r="A273" i="16" s="1"/>
  <c r="A274" i="16" s="1"/>
  <c r="A275" i="16" s="1"/>
  <c r="A276" i="16" s="1"/>
  <c r="A277" i="16" s="1"/>
  <c r="A278" i="16" s="1"/>
  <c r="A279" i="16" s="1"/>
  <c r="A280" i="16" s="1"/>
  <c r="A281" i="16" s="1"/>
  <c r="A282" i="16" s="1"/>
  <c r="A283" i="16" s="1"/>
  <c r="A284" i="16" s="1"/>
  <c r="A285" i="16" s="1"/>
  <c r="A286" i="16" s="1"/>
  <c r="A287" i="16" s="1"/>
  <c r="A288" i="16" s="1"/>
  <c r="A289" i="16" s="1"/>
  <c r="A290" i="16" s="1"/>
  <c r="A291" i="16" s="1"/>
  <c r="A292" i="16" s="1"/>
  <c r="A293" i="16" s="1"/>
  <c r="A294" i="16" s="1"/>
  <c r="A295" i="16" s="1"/>
  <c r="A296" i="16" s="1"/>
  <c r="A297" i="16" s="1"/>
  <c r="A298" i="16" s="1"/>
  <c r="A299" i="16" s="1"/>
  <c r="A300" i="16" s="1"/>
  <c r="A301" i="16" s="1"/>
  <c r="A302" i="16" s="1"/>
  <c r="A303" i="16" s="1"/>
  <c r="A304" i="16" s="1"/>
  <c r="A305" i="16" s="1"/>
  <c r="A306" i="16" s="1"/>
  <c r="A307" i="16" s="1"/>
  <c r="A308" i="16" s="1"/>
  <c r="A309" i="16" s="1"/>
  <c r="A310" i="16" s="1"/>
  <c r="A311" i="16" s="1"/>
  <c r="A312" i="16" s="1"/>
  <c r="A313" i="16" s="1"/>
  <c r="A314" i="16" s="1"/>
  <c r="A315" i="16" s="1"/>
  <c r="A316" i="16" s="1"/>
  <c r="A317" i="16" s="1"/>
  <c r="A318" i="16" s="1"/>
  <c r="A319" i="16" s="1"/>
  <c r="A320" i="16" s="1"/>
  <c r="A321" i="16" s="1"/>
  <c r="A322" i="16" s="1"/>
  <c r="A323" i="16" s="1"/>
  <c r="A324" i="16" s="1"/>
  <c r="A325" i="16" s="1"/>
  <c r="A326" i="16" s="1"/>
  <c r="A327" i="16" s="1"/>
  <c r="A328" i="16" s="1"/>
  <c r="A329" i="16" s="1"/>
  <c r="A330" i="16" s="1"/>
  <c r="A331" i="16" s="1"/>
  <c r="A332" i="16" s="1"/>
  <c r="A333" i="16" s="1"/>
  <c r="A334" i="16" s="1"/>
  <c r="A335" i="16" s="1"/>
  <c r="A336" i="16" s="1"/>
  <c r="A337" i="16" s="1"/>
  <c r="A338" i="16" s="1"/>
  <c r="A339" i="16" s="1"/>
  <c r="A340" i="16" s="1"/>
  <c r="A341" i="16" s="1"/>
  <c r="A342" i="16" s="1"/>
  <c r="A343" i="16" s="1"/>
  <c r="A344" i="16" s="1"/>
  <c r="A345" i="16" s="1"/>
  <c r="A346" i="16" s="1"/>
  <c r="A347" i="16" s="1"/>
  <c r="A348" i="16" s="1"/>
  <c r="A349" i="16" s="1"/>
  <c r="A350" i="16" s="1"/>
  <c r="A351" i="16" s="1"/>
  <c r="A352" i="16" s="1"/>
  <c r="A353" i="16" s="1"/>
  <c r="A354" i="16" s="1"/>
  <c r="A355" i="16" s="1"/>
  <c r="A356" i="16" s="1"/>
  <c r="A357" i="16" s="1"/>
  <c r="A358" i="16" s="1"/>
  <c r="A359" i="16" s="1"/>
  <c r="A360" i="16" s="1"/>
  <c r="A361" i="16" s="1"/>
  <c r="A362" i="16" s="1"/>
  <c r="A363" i="16" s="1"/>
  <c r="A364" i="16" s="1"/>
  <c r="A365" i="16" s="1"/>
  <c r="A366" i="16" s="1"/>
  <c r="A367" i="16" s="1"/>
  <c r="A368" i="16" s="1"/>
  <c r="A369" i="16" s="1"/>
  <c r="A370" i="16" s="1"/>
  <c r="A371" i="16" s="1"/>
  <c r="B2" i="16"/>
  <c r="B3" i="16" s="1"/>
  <c r="B4" i="16" s="1"/>
  <c r="B5" i="16" s="1"/>
  <c r="B6" i="16" s="1"/>
  <c r="B7" i="16" s="1"/>
  <c r="B8" i="16" s="1"/>
  <c r="B9" i="16" s="1"/>
  <c r="B10" i="16" s="1"/>
  <c r="B11" i="16" s="1"/>
  <c r="B12" i="16" s="1"/>
  <c r="B13" i="16" s="1"/>
  <c r="B14" i="16" s="1"/>
  <c r="B15" i="16" s="1"/>
  <c r="B16" i="16" s="1"/>
  <c r="B17" i="16" s="1"/>
  <c r="B18" i="16" s="1"/>
  <c r="B19" i="16" s="1"/>
  <c r="B20" i="16" s="1"/>
  <c r="B21" i="16" s="1"/>
  <c r="B22" i="16" s="1"/>
  <c r="B23" i="16" s="1"/>
  <c r="B24" i="16" s="1"/>
  <c r="B25" i="16" s="1"/>
  <c r="B26" i="16" s="1"/>
  <c r="B27" i="16" s="1"/>
  <c r="B28" i="16" s="1"/>
  <c r="B29" i="16" s="1"/>
  <c r="B30" i="16" s="1"/>
  <c r="B31" i="16" s="1"/>
  <c r="B32" i="16" s="1"/>
  <c r="B33" i="16" s="1"/>
  <c r="B34" i="16" s="1"/>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B153" i="16" s="1"/>
  <c r="B154" i="16" s="1"/>
  <c r="B155" i="16" s="1"/>
  <c r="B156" i="16" s="1"/>
  <c r="B157" i="16" s="1"/>
  <c r="B158" i="16" s="1"/>
  <c r="B159" i="16" s="1"/>
  <c r="B160" i="16" s="1"/>
  <c r="B161" i="16" s="1"/>
  <c r="B162" i="16" s="1"/>
  <c r="B163" i="16" s="1"/>
  <c r="B164" i="16" s="1"/>
  <c r="B165" i="16" s="1"/>
  <c r="B166" i="16" s="1"/>
  <c r="B167" i="16" s="1"/>
  <c r="B168" i="16" s="1"/>
  <c r="B169" i="16" s="1"/>
  <c r="B170" i="16" s="1"/>
  <c r="B171" i="16" s="1"/>
  <c r="B172" i="16" s="1"/>
  <c r="B173" i="16" s="1"/>
  <c r="B174" i="16" s="1"/>
  <c r="B175" i="16" s="1"/>
  <c r="B176" i="16" s="1"/>
  <c r="B177" i="16" s="1"/>
  <c r="B178" i="16" s="1"/>
  <c r="B179" i="16" s="1"/>
  <c r="B180" i="16" s="1"/>
  <c r="B181" i="16" s="1"/>
  <c r="B182" i="16" s="1"/>
  <c r="B183" i="16" s="1"/>
  <c r="B184" i="16" s="1"/>
  <c r="B185" i="16" s="1"/>
  <c r="B186" i="16" s="1"/>
  <c r="B187" i="16" s="1"/>
  <c r="B188" i="16" s="1"/>
  <c r="B189" i="16" s="1"/>
  <c r="B190" i="16" s="1"/>
  <c r="B191" i="16" s="1"/>
  <c r="B192" i="16" s="1"/>
  <c r="B193" i="16" s="1"/>
  <c r="B194" i="16" s="1"/>
  <c r="B195" i="16" s="1"/>
  <c r="B196" i="16" s="1"/>
  <c r="B197" i="16" s="1"/>
  <c r="B198" i="16" s="1"/>
  <c r="B199" i="16" s="1"/>
  <c r="B200" i="16" s="1"/>
  <c r="B201" i="16" s="1"/>
  <c r="B202" i="16" s="1"/>
  <c r="B203" i="16" s="1"/>
  <c r="B204" i="16" s="1"/>
  <c r="B205" i="16" s="1"/>
  <c r="B206" i="16" s="1"/>
  <c r="B207" i="16" s="1"/>
  <c r="B208" i="16" s="1"/>
  <c r="B209" i="16" s="1"/>
  <c r="B210" i="16" s="1"/>
  <c r="B211" i="16" s="1"/>
  <c r="B212" i="16" s="1"/>
  <c r="B213" i="16" s="1"/>
  <c r="B214" i="16" s="1"/>
  <c r="B215" i="16" s="1"/>
  <c r="B216" i="16" s="1"/>
  <c r="B217" i="16" s="1"/>
  <c r="B218" i="16" s="1"/>
  <c r="B219" i="16" s="1"/>
  <c r="B220" i="16" s="1"/>
  <c r="B221" i="16" s="1"/>
  <c r="B222" i="16" s="1"/>
  <c r="B223" i="16" s="1"/>
  <c r="B224" i="16" s="1"/>
  <c r="B225" i="16" s="1"/>
  <c r="B226" i="16" s="1"/>
  <c r="B227" i="16" s="1"/>
  <c r="B228" i="16" s="1"/>
  <c r="B229" i="16" s="1"/>
  <c r="B230" i="16" s="1"/>
  <c r="B231" i="16" s="1"/>
  <c r="B232" i="16" s="1"/>
  <c r="B233" i="16" s="1"/>
  <c r="B234" i="16" s="1"/>
  <c r="B235" i="16" s="1"/>
  <c r="B236" i="16" s="1"/>
  <c r="B237" i="16" s="1"/>
  <c r="B238" i="16" s="1"/>
  <c r="B239" i="16" s="1"/>
  <c r="B240" i="16" s="1"/>
  <c r="B241" i="16" s="1"/>
  <c r="B242" i="16" s="1"/>
  <c r="B243" i="16" s="1"/>
  <c r="B244" i="16" s="1"/>
  <c r="B245" i="16" s="1"/>
  <c r="B246" i="16" s="1"/>
  <c r="B247" i="16" s="1"/>
  <c r="B248" i="16" s="1"/>
  <c r="B249" i="16" s="1"/>
  <c r="B250" i="16" s="1"/>
  <c r="B251" i="16" s="1"/>
  <c r="B252" i="16" s="1"/>
  <c r="B253" i="16" s="1"/>
  <c r="B254" i="16" s="1"/>
  <c r="B255" i="16" s="1"/>
  <c r="B256" i="16" s="1"/>
  <c r="B257" i="16" s="1"/>
  <c r="B258" i="16" s="1"/>
  <c r="B259" i="16" s="1"/>
  <c r="B260" i="16" s="1"/>
  <c r="B261" i="16" s="1"/>
  <c r="B262" i="16" s="1"/>
  <c r="B263" i="16" s="1"/>
  <c r="B264" i="16" s="1"/>
  <c r="B265" i="16" s="1"/>
  <c r="B266" i="16" s="1"/>
  <c r="B267" i="16" s="1"/>
  <c r="B268" i="16" s="1"/>
  <c r="B269" i="16" s="1"/>
  <c r="B270" i="16" s="1"/>
  <c r="B271" i="16" s="1"/>
  <c r="B272" i="16" s="1"/>
  <c r="B273" i="16" s="1"/>
  <c r="B274" i="16" s="1"/>
  <c r="B275" i="16" s="1"/>
  <c r="B276" i="16" s="1"/>
  <c r="B277" i="16" s="1"/>
  <c r="B278" i="16" s="1"/>
  <c r="B279" i="16" s="1"/>
  <c r="B280" i="16" s="1"/>
  <c r="B281" i="16" s="1"/>
  <c r="B282" i="16" s="1"/>
  <c r="B283" i="16" s="1"/>
  <c r="B284" i="16" s="1"/>
  <c r="B285" i="16" s="1"/>
  <c r="B286" i="16" s="1"/>
  <c r="B287" i="16" s="1"/>
  <c r="B288" i="16" s="1"/>
  <c r="B289" i="16" s="1"/>
  <c r="B290" i="16" s="1"/>
  <c r="B291" i="16" s="1"/>
  <c r="B292" i="16" s="1"/>
  <c r="B293" i="16" s="1"/>
  <c r="B294" i="16" s="1"/>
  <c r="B295" i="16" s="1"/>
  <c r="B296" i="16" s="1"/>
  <c r="B297" i="16" s="1"/>
  <c r="B298" i="16" s="1"/>
  <c r="B299" i="16" s="1"/>
  <c r="B300" i="16" s="1"/>
  <c r="B301" i="16" s="1"/>
  <c r="B302" i="16" s="1"/>
  <c r="B303" i="16" s="1"/>
  <c r="B304" i="16" s="1"/>
  <c r="B305" i="16" s="1"/>
  <c r="B306" i="16" s="1"/>
  <c r="B307" i="16" s="1"/>
  <c r="B308" i="16" s="1"/>
  <c r="B309" i="16" s="1"/>
  <c r="B310" i="16" s="1"/>
  <c r="B311" i="16" s="1"/>
  <c r="B312" i="16" s="1"/>
  <c r="B313" i="16" s="1"/>
  <c r="B314" i="16" s="1"/>
  <c r="B315" i="16" s="1"/>
  <c r="B316" i="16" s="1"/>
  <c r="B317" i="16" s="1"/>
  <c r="B318" i="16" s="1"/>
  <c r="B319" i="16" s="1"/>
  <c r="B320" i="16" s="1"/>
  <c r="B321" i="16" s="1"/>
  <c r="B322" i="16" s="1"/>
  <c r="B323" i="16" s="1"/>
  <c r="B324" i="16" s="1"/>
  <c r="B325" i="16" s="1"/>
  <c r="B326" i="16" s="1"/>
  <c r="B327" i="16" s="1"/>
  <c r="B328" i="16" s="1"/>
  <c r="B329" i="16" s="1"/>
  <c r="B330" i="16" s="1"/>
  <c r="B331" i="16" s="1"/>
  <c r="B332" i="16" s="1"/>
  <c r="B333" i="16" s="1"/>
  <c r="B334" i="16" s="1"/>
  <c r="B335" i="16" s="1"/>
  <c r="B336" i="16" s="1"/>
  <c r="B337" i="16" s="1"/>
  <c r="B338" i="16" s="1"/>
  <c r="B339" i="16" s="1"/>
  <c r="B340" i="16" s="1"/>
  <c r="B341" i="16" s="1"/>
  <c r="B342" i="16" s="1"/>
  <c r="B343" i="16" s="1"/>
  <c r="B344" i="16" s="1"/>
  <c r="B345" i="16" s="1"/>
  <c r="B346" i="16" s="1"/>
  <c r="B347" i="16" s="1"/>
  <c r="B348" i="16" s="1"/>
  <c r="B349" i="16" s="1"/>
  <c r="B350" i="16" s="1"/>
  <c r="B351" i="16" s="1"/>
  <c r="B352" i="16" s="1"/>
  <c r="B353" i="16" s="1"/>
  <c r="B354" i="16" s="1"/>
  <c r="B355" i="16" s="1"/>
  <c r="B356" i="16" s="1"/>
  <c r="B357" i="16" s="1"/>
  <c r="B358" i="16" s="1"/>
  <c r="B359" i="16" s="1"/>
  <c r="B360" i="16" s="1"/>
  <c r="B361" i="16" s="1"/>
  <c r="B362" i="16" s="1"/>
  <c r="B363" i="16" s="1"/>
  <c r="B364" i="16" s="1"/>
  <c r="B365" i="16" s="1"/>
  <c r="B366" i="16" s="1"/>
  <c r="B367" i="16" s="1"/>
  <c r="B368" i="16" s="1"/>
  <c r="B369" i="16" s="1"/>
  <c r="B370" i="16" s="1"/>
  <c r="B371"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C32" i="16" s="1"/>
  <c r="C33" i="16" s="1"/>
  <c r="C34" i="16" s="1"/>
  <c r="C35" i="16" s="1"/>
  <c r="C36" i="16" s="1"/>
  <c r="C37" i="16" s="1"/>
  <c r="C38" i="16" s="1"/>
  <c r="C39" i="16" s="1"/>
  <c r="C40" i="16" s="1"/>
  <c r="C41" i="16" s="1"/>
  <c r="C42" i="16" s="1"/>
  <c r="C43" i="16" s="1"/>
  <c r="C44" i="16" s="1"/>
  <c r="C45" i="16" s="1"/>
  <c r="C46" i="16" s="1"/>
  <c r="C47" i="16" s="1"/>
  <c r="C48" i="16" s="1"/>
  <c r="C49" i="16" s="1"/>
  <c r="C50" i="16" s="1"/>
  <c r="C51" i="16" s="1"/>
  <c r="C52" i="16" s="1"/>
  <c r="C53" i="16" s="1"/>
  <c r="C54" i="16" s="1"/>
  <c r="C55" i="16" s="1"/>
  <c r="C56" i="16" s="1"/>
  <c r="C57" i="16" s="1"/>
  <c r="C58" i="16" s="1"/>
  <c r="C59" i="16" s="1"/>
  <c r="C60" i="16" s="1"/>
  <c r="C61" i="16" s="1"/>
  <c r="C62" i="16" s="1"/>
  <c r="C63" i="16" s="1"/>
  <c r="C64" i="16" s="1"/>
  <c r="C65" i="16" s="1"/>
  <c r="C66" i="16" s="1"/>
  <c r="C67" i="16" s="1"/>
  <c r="C68" i="16" s="1"/>
  <c r="C69" i="16" s="1"/>
  <c r="C70" i="16" s="1"/>
  <c r="C71" i="16" s="1"/>
  <c r="C72" i="16" s="1"/>
  <c r="C73" i="16" s="1"/>
  <c r="C74" i="16" s="1"/>
  <c r="C75" i="16" s="1"/>
  <c r="C76" i="16" s="1"/>
  <c r="C77" i="16" s="1"/>
  <c r="C78" i="16" s="1"/>
  <c r="C79" i="16" s="1"/>
  <c r="C80" i="16" s="1"/>
  <c r="C81" i="16" s="1"/>
  <c r="C82" i="16" s="1"/>
  <c r="C83" i="16" s="1"/>
  <c r="C84" i="16" s="1"/>
  <c r="C85" i="16" s="1"/>
  <c r="C86" i="16" s="1"/>
  <c r="C87" i="16" s="1"/>
  <c r="C88" i="16" s="1"/>
  <c r="C89" i="16" s="1"/>
  <c r="C90" i="16" s="1"/>
  <c r="C91" i="16" s="1"/>
  <c r="C92" i="16" s="1"/>
  <c r="C93" i="16" s="1"/>
  <c r="C94" i="16" s="1"/>
  <c r="C95" i="16" s="1"/>
  <c r="C96" i="16" s="1"/>
  <c r="C97" i="16" s="1"/>
  <c r="C98" i="16" s="1"/>
  <c r="C99" i="16" s="1"/>
  <c r="C100" i="16" s="1"/>
  <c r="C101" i="16" s="1"/>
  <c r="C102" i="16" s="1"/>
  <c r="C103" i="16" s="1"/>
  <c r="C104" i="16" s="1"/>
  <c r="C105" i="16" s="1"/>
  <c r="C106" i="16" s="1"/>
  <c r="C107" i="16" s="1"/>
  <c r="C108" i="16" s="1"/>
  <c r="C109" i="16" s="1"/>
  <c r="C110" i="16" s="1"/>
  <c r="C111" i="16" s="1"/>
  <c r="C112" i="16" s="1"/>
  <c r="C113" i="16" s="1"/>
  <c r="C114" i="16" s="1"/>
  <c r="C115" i="16" s="1"/>
  <c r="C116" i="16" s="1"/>
  <c r="C117" i="16" s="1"/>
  <c r="C118" i="16" s="1"/>
  <c r="C119" i="16" s="1"/>
  <c r="C120" i="16" s="1"/>
  <c r="C121" i="16" s="1"/>
  <c r="C122" i="16" s="1"/>
  <c r="C123" i="16" s="1"/>
  <c r="C124" i="16" s="1"/>
  <c r="C125" i="16" s="1"/>
  <c r="C126" i="16" s="1"/>
  <c r="C127" i="16" s="1"/>
  <c r="C128" i="16" s="1"/>
  <c r="C129" i="16" s="1"/>
  <c r="C130" i="16" s="1"/>
  <c r="C131" i="16" s="1"/>
  <c r="C132" i="16" s="1"/>
  <c r="C133" i="16" s="1"/>
  <c r="C134" i="16" s="1"/>
  <c r="C135" i="16" s="1"/>
  <c r="C136" i="16" s="1"/>
  <c r="C137" i="16" s="1"/>
  <c r="C138" i="16" s="1"/>
  <c r="C139" i="16" s="1"/>
  <c r="C140" i="16" s="1"/>
  <c r="C141" i="16" s="1"/>
  <c r="C142" i="16" s="1"/>
  <c r="C143" i="16" s="1"/>
  <c r="C144" i="16" s="1"/>
  <c r="C145" i="16" s="1"/>
  <c r="C146" i="16" s="1"/>
  <c r="C147" i="16" s="1"/>
  <c r="C148" i="16" s="1"/>
  <c r="C149" i="16" s="1"/>
  <c r="C150" i="16" s="1"/>
  <c r="C151" i="16" s="1"/>
  <c r="C152" i="16" s="1"/>
  <c r="C153" i="16" s="1"/>
  <c r="C154" i="16" s="1"/>
  <c r="C155" i="16" s="1"/>
  <c r="C156" i="16" s="1"/>
  <c r="C157" i="16" s="1"/>
  <c r="C158" i="16" s="1"/>
  <c r="C159" i="16" s="1"/>
  <c r="C160" i="16" s="1"/>
  <c r="C161" i="16" s="1"/>
  <c r="C162" i="16" s="1"/>
  <c r="C163" i="16" s="1"/>
  <c r="C164" i="16" s="1"/>
  <c r="C165" i="16" s="1"/>
  <c r="C166" i="16" s="1"/>
  <c r="C167" i="16" s="1"/>
  <c r="C168" i="16" s="1"/>
  <c r="C169" i="16" s="1"/>
  <c r="C170" i="16" s="1"/>
  <c r="C171" i="16" s="1"/>
  <c r="C172" i="16" s="1"/>
  <c r="C173" i="16" s="1"/>
  <c r="C174" i="16" s="1"/>
  <c r="C175" i="16" s="1"/>
  <c r="C176" i="16" s="1"/>
  <c r="C177" i="16" s="1"/>
  <c r="C178" i="16" s="1"/>
  <c r="C179" i="16" s="1"/>
  <c r="C180" i="16" s="1"/>
  <c r="C181" i="16" s="1"/>
  <c r="C182" i="16" s="1"/>
  <c r="C183" i="16" s="1"/>
  <c r="C184" i="16" s="1"/>
  <c r="C185" i="16" s="1"/>
  <c r="C186" i="16" s="1"/>
  <c r="C187" i="16" s="1"/>
  <c r="C188" i="16" s="1"/>
  <c r="C189" i="16" s="1"/>
  <c r="C190" i="16" s="1"/>
  <c r="C191" i="16" s="1"/>
  <c r="C192" i="16" s="1"/>
  <c r="C193" i="16" s="1"/>
  <c r="C194" i="16" s="1"/>
  <c r="C195" i="16" s="1"/>
  <c r="C196" i="16" s="1"/>
  <c r="C197" i="16" s="1"/>
  <c r="C198" i="16" s="1"/>
  <c r="C199" i="16" s="1"/>
  <c r="C200" i="16" s="1"/>
  <c r="C201" i="16" s="1"/>
  <c r="C202" i="16" s="1"/>
  <c r="C203" i="16" s="1"/>
  <c r="C204" i="16" s="1"/>
  <c r="C205" i="16" s="1"/>
  <c r="C206" i="16" s="1"/>
  <c r="C207" i="16" s="1"/>
  <c r="C208" i="16" s="1"/>
  <c r="C209" i="16" s="1"/>
  <c r="C210" i="16" s="1"/>
  <c r="C211" i="16" s="1"/>
  <c r="C212" i="16" s="1"/>
  <c r="C213" i="16" s="1"/>
  <c r="C214" i="16" s="1"/>
  <c r="C215" i="16" s="1"/>
  <c r="C216" i="16" s="1"/>
  <c r="C217" i="16" s="1"/>
  <c r="C218" i="16" s="1"/>
  <c r="C219" i="16" s="1"/>
  <c r="C220" i="16" s="1"/>
  <c r="C221" i="16" s="1"/>
  <c r="C222" i="16" s="1"/>
  <c r="C223" i="16" s="1"/>
  <c r="C224" i="16" s="1"/>
  <c r="C225" i="16" s="1"/>
  <c r="C226" i="16" s="1"/>
  <c r="C227" i="16" s="1"/>
  <c r="C228" i="16" s="1"/>
  <c r="C229" i="16" s="1"/>
  <c r="C230" i="16" s="1"/>
  <c r="C231" i="16" s="1"/>
  <c r="C232" i="16" s="1"/>
  <c r="C233" i="16" s="1"/>
  <c r="C234" i="16" s="1"/>
  <c r="C235" i="16" s="1"/>
  <c r="C236" i="16" s="1"/>
  <c r="C237" i="16" s="1"/>
  <c r="C238" i="16" s="1"/>
  <c r="C239" i="16" s="1"/>
  <c r="C240" i="16" s="1"/>
  <c r="C241" i="16" s="1"/>
  <c r="C242" i="16" s="1"/>
  <c r="C243" i="16" s="1"/>
  <c r="C244" i="16" s="1"/>
  <c r="C245" i="16" s="1"/>
  <c r="C246" i="16" s="1"/>
  <c r="C247" i="16" s="1"/>
  <c r="C248" i="16" s="1"/>
  <c r="C249" i="16" s="1"/>
  <c r="C250" i="16" s="1"/>
  <c r="C251" i="16" s="1"/>
  <c r="C252" i="16" s="1"/>
  <c r="C253" i="16" s="1"/>
  <c r="C254" i="16" s="1"/>
  <c r="C255" i="16" s="1"/>
  <c r="C256" i="16" s="1"/>
  <c r="C257" i="16" s="1"/>
  <c r="C258" i="16" s="1"/>
  <c r="C259" i="16" s="1"/>
  <c r="C260" i="16" s="1"/>
  <c r="C261" i="16" s="1"/>
  <c r="C262" i="16" s="1"/>
  <c r="C263" i="16" s="1"/>
  <c r="C264" i="16" s="1"/>
  <c r="C265" i="16" s="1"/>
  <c r="C266" i="16" s="1"/>
  <c r="C267" i="16" s="1"/>
  <c r="C268" i="16" s="1"/>
  <c r="C269" i="16" s="1"/>
  <c r="C270" i="16" s="1"/>
  <c r="C271" i="16" s="1"/>
  <c r="C272" i="16" s="1"/>
  <c r="C273" i="16" s="1"/>
  <c r="C274" i="16" s="1"/>
  <c r="C275" i="16" s="1"/>
  <c r="C276" i="16" s="1"/>
  <c r="C277" i="16" s="1"/>
  <c r="C278" i="16" s="1"/>
  <c r="C279" i="16" s="1"/>
  <c r="C280" i="16" s="1"/>
  <c r="C281" i="16" s="1"/>
  <c r="C282" i="16" s="1"/>
  <c r="C283" i="16" s="1"/>
  <c r="C284" i="16" s="1"/>
  <c r="C285" i="16" s="1"/>
  <c r="C286" i="16" s="1"/>
  <c r="C287" i="16" s="1"/>
  <c r="C288" i="16" s="1"/>
  <c r="C289" i="16" s="1"/>
  <c r="C290" i="16" s="1"/>
  <c r="C291" i="16" s="1"/>
  <c r="C292" i="16" s="1"/>
  <c r="C293" i="16" s="1"/>
  <c r="C294" i="16" s="1"/>
  <c r="C295" i="16" s="1"/>
  <c r="C296" i="16" s="1"/>
  <c r="C297" i="16" s="1"/>
  <c r="C298" i="16" s="1"/>
  <c r="C299" i="16" s="1"/>
  <c r="C300" i="16" s="1"/>
  <c r="C301" i="16" s="1"/>
  <c r="C302" i="16" s="1"/>
  <c r="C303" i="16" s="1"/>
  <c r="C304" i="16" s="1"/>
  <c r="C305" i="16" s="1"/>
  <c r="C306" i="16" s="1"/>
  <c r="C307" i="16" s="1"/>
  <c r="C308" i="16" s="1"/>
  <c r="C309" i="16" s="1"/>
  <c r="C310" i="16" s="1"/>
  <c r="C311" i="16" s="1"/>
  <c r="C312" i="16" s="1"/>
  <c r="C313" i="16" s="1"/>
  <c r="C314" i="16" s="1"/>
  <c r="C315" i="16" s="1"/>
  <c r="C316" i="16" s="1"/>
  <c r="C317" i="16" s="1"/>
  <c r="C318" i="16" s="1"/>
  <c r="C319" i="16" s="1"/>
  <c r="C320" i="16" s="1"/>
  <c r="C321" i="16" s="1"/>
  <c r="C322" i="16" s="1"/>
  <c r="C323" i="16" s="1"/>
  <c r="C324" i="16" s="1"/>
  <c r="C325" i="16" s="1"/>
  <c r="C326" i="16" s="1"/>
  <c r="C327" i="16" s="1"/>
  <c r="C328" i="16" s="1"/>
  <c r="C329" i="16" s="1"/>
  <c r="C330" i="16" s="1"/>
  <c r="C331" i="16" s="1"/>
  <c r="C332" i="16" s="1"/>
  <c r="C333" i="16" s="1"/>
  <c r="C334" i="16" s="1"/>
  <c r="C335" i="16" s="1"/>
  <c r="C336" i="16" s="1"/>
  <c r="C337" i="16" s="1"/>
  <c r="C338" i="16" s="1"/>
  <c r="C339" i="16" s="1"/>
  <c r="C340" i="16" s="1"/>
  <c r="C341" i="16" s="1"/>
  <c r="C342" i="16" s="1"/>
  <c r="C343" i="16" s="1"/>
  <c r="C344" i="16" s="1"/>
  <c r="C345" i="16" s="1"/>
  <c r="C346" i="16" s="1"/>
  <c r="C347" i="16" s="1"/>
  <c r="C348" i="16" s="1"/>
  <c r="C349" i="16" s="1"/>
  <c r="C350" i="16" s="1"/>
  <c r="C351" i="16" s="1"/>
  <c r="C352" i="16" s="1"/>
  <c r="C353" i="16" s="1"/>
  <c r="C354" i="16" s="1"/>
  <c r="C355" i="16" s="1"/>
  <c r="C356" i="16" s="1"/>
  <c r="C357" i="16" s="1"/>
  <c r="C358" i="16" s="1"/>
  <c r="C359" i="16" s="1"/>
  <c r="C360" i="16" s="1"/>
  <c r="C361" i="16" s="1"/>
  <c r="C362" i="16" s="1"/>
  <c r="C363" i="16" s="1"/>
  <c r="C364" i="16" s="1"/>
  <c r="C365" i="16" s="1"/>
  <c r="C366" i="16" s="1"/>
  <c r="C367" i="16" s="1"/>
  <c r="C368" i="16" s="1"/>
  <c r="C369" i="16" s="1"/>
  <c r="C370" i="16" s="1"/>
  <c r="C371" i="16" s="1"/>
  <c r="D2" i="16"/>
  <c r="D3" i="16" s="1"/>
  <c r="D4" i="16" s="1"/>
  <c r="D5" i="16" s="1"/>
  <c r="D6" i="16" s="1"/>
  <c r="D7" i="16" s="1"/>
  <c r="D8" i="16" s="1"/>
  <c r="D9" i="16" s="1"/>
  <c r="D10" i="16" s="1"/>
  <c r="D11" i="16" s="1"/>
  <c r="D12" i="16" s="1"/>
  <c r="D13" i="16" s="1"/>
  <c r="D14" i="16" s="1"/>
  <c r="D15" i="16" s="1"/>
  <c r="D16" i="16" s="1"/>
  <c r="D17" i="16" s="1"/>
  <c r="D18" i="16" s="1"/>
  <c r="D19" i="16" s="1"/>
  <c r="D20" i="16" s="1"/>
  <c r="D21" i="16" s="1"/>
  <c r="D22" i="16" s="1"/>
  <c r="D23" i="16" s="1"/>
  <c r="D24" i="16" s="1"/>
  <c r="D25" i="16" s="1"/>
  <c r="D26" i="16" s="1"/>
  <c r="D27" i="16" s="1"/>
  <c r="D28" i="16" s="1"/>
  <c r="D29" i="16" s="1"/>
  <c r="D30" i="16" s="1"/>
  <c r="D31" i="16" s="1"/>
  <c r="D32" i="16" s="1"/>
  <c r="D33" i="16" s="1"/>
  <c r="D34" i="16" s="1"/>
  <c r="D35" i="16" s="1"/>
  <c r="D36" i="16" s="1"/>
  <c r="D37" i="16" s="1"/>
  <c r="D38" i="16" s="1"/>
  <c r="D39" i="16" s="1"/>
  <c r="D40" i="16" s="1"/>
  <c r="D41" i="16" s="1"/>
  <c r="D42" i="16" s="1"/>
  <c r="D43" i="16" s="1"/>
  <c r="D44" i="16" s="1"/>
  <c r="D45" i="16" s="1"/>
  <c r="D46" i="16" s="1"/>
  <c r="D47" i="16" s="1"/>
  <c r="D48" i="16" s="1"/>
  <c r="D49" i="16" s="1"/>
  <c r="D50" i="16" s="1"/>
  <c r="D51" i="16" s="1"/>
  <c r="D52" i="16" s="1"/>
  <c r="D53" i="16" s="1"/>
  <c r="D54" i="16" s="1"/>
  <c r="D55" i="16" s="1"/>
  <c r="D56" i="16" s="1"/>
  <c r="D57" i="16" s="1"/>
  <c r="D58" i="16" s="1"/>
  <c r="D59" i="16" s="1"/>
  <c r="D60" i="16" s="1"/>
  <c r="D61" i="16" s="1"/>
  <c r="D62" i="16" s="1"/>
  <c r="D63" i="16" s="1"/>
  <c r="D64" i="16" s="1"/>
  <c r="D65" i="16" s="1"/>
  <c r="D66" i="16" s="1"/>
  <c r="D67" i="16" s="1"/>
  <c r="D68" i="16" s="1"/>
  <c r="D69" i="16" s="1"/>
  <c r="D70" i="16" s="1"/>
  <c r="D71" i="16" s="1"/>
  <c r="D72" i="16" s="1"/>
  <c r="D73" i="16" s="1"/>
  <c r="D74" i="16" s="1"/>
  <c r="D75" i="16" s="1"/>
  <c r="D76" i="16" s="1"/>
  <c r="D77" i="16" s="1"/>
  <c r="D78" i="16" s="1"/>
  <c r="D79" i="16" s="1"/>
  <c r="D80" i="16" s="1"/>
  <c r="D81" i="16" s="1"/>
  <c r="D82" i="16" s="1"/>
  <c r="D83" i="16" s="1"/>
  <c r="D84" i="16" s="1"/>
  <c r="D85" i="16" s="1"/>
  <c r="D86" i="16" s="1"/>
  <c r="D87" i="16" s="1"/>
  <c r="D88" i="16" s="1"/>
  <c r="D89" i="16" s="1"/>
  <c r="D90" i="16" s="1"/>
  <c r="D91" i="16" s="1"/>
  <c r="D92" i="16" s="1"/>
  <c r="D93" i="16" s="1"/>
  <c r="D94" i="16" s="1"/>
  <c r="D95" i="16" s="1"/>
  <c r="D96" i="16" s="1"/>
  <c r="D97" i="16" s="1"/>
  <c r="D98" i="16" s="1"/>
  <c r="D99" i="16" s="1"/>
  <c r="D100" i="16" s="1"/>
  <c r="D101" i="16" s="1"/>
  <c r="D102" i="16" s="1"/>
  <c r="D103" i="16" s="1"/>
  <c r="D104" i="16" s="1"/>
  <c r="D105" i="16" s="1"/>
  <c r="D106" i="16" s="1"/>
  <c r="D107" i="16" s="1"/>
  <c r="D108" i="16" s="1"/>
  <c r="D109" i="16" s="1"/>
  <c r="D110" i="16" s="1"/>
  <c r="D111" i="16" s="1"/>
  <c r="D112" i="16" s="1"/>
  <c r="D113" i="16" s="1"/>
  <c r="D114" i="16" s="1"/>
  <c r="D115" i="16" s="1"/>
  <c r="D116" i="16" s="1"/>
  <c r="D117" i="16" s="1"/>
  <c r="D118" i="16" s="1"/>
  <c r="D119" i="16" s="1"/>
  <c r="D120" i="16" s="1"/>
  <c r="D121" i="16" s="1"/>
  <c r="D122" i="16" s="1"/>
  <c r="D123" i="16" s="1"/>
  <c r="D124" i="16" s="1"/>
  <c r="D125" i="16" s="1"/>
  <c r="D126" i="16" s="1"/>
  <c r="D127" i="16" s="1"/>
  <c r="D128" i="16" s="1"/>
  <c r="D129" i="16" s="1"/>
  <c r="D130" i="16" s="1"/>
  <c r="D131" i="16" s="1"/>
  <c r="D132" i="16" s="1"/>
  <c r="D133" i="16" s="1"/>
  <c r="D134" i="16" s="1"/>
  <c r="D135" i="16" s="1"/>
  <c r="D136" i="16" s="1"/>
  <c r="D137" i="16" s="1"/>
  <c r="D138" i="16" s="1"/>
  <c r="D139" i="16" s="1"/>
  <c r="D140" i="16" s="1"/>
  <c r="D141" i="16" s="1"/>
  <c r="D142" i="16" s="1"/>
  <c r="D143" i="16" s="1"/>
  <c r="D144" i="16" s="1"/>
  <c r="D145" i="16" s="1"/>
  <c r="D146" i="16" s="1"/>
  <c r="D147" i="16" s="1"/>
  <c r="D148" i="16" s="1"/>
  <c r="D149" i="16" s="1"/>
  <c r="D150" i="16" s="1"/>
  <c r="D151" i="16" s="1"/>
  <c r="D152" i="16" s="1"/>
  <c r="D153" i="16" s="1"/>
  <c r="D154" i="16" s="1"/>
  <c r="D155" i="16" s="1"/>
  <c r="D156" i="16" s="1"/>
  <c r="D157" i="16" s="1"/>
  <c r="D158" i="16" s="1"/>
  <c r="D159" i="16" s="1"/>
  <c r="D160" i="16" s="1"/>
  <c r="D161" i="16" s="1"/>
  <c r="D162" i="16" s="1"/>
  <c r="D163" i="16" s="1"/>
  <c r="D164" i="16" s="1"/>
  <c r="D165" i="16" s="1"/>
  <c r="D166" i="16" s="1"/>
  <c r="D167" i="16" s="1"/>
  <c r="D168" i="16" s="1"/>
  <c r="D169" i="16" s="1"/>
  <c r="D170" i="16" s="1"/>
  <c r="D171" i="16" s="1"/>
  <c r="D172" i="16" s="1"/>
  <c r="D173" i="16" s="1"/>
  <c r="D174" i="16" s="1"/>
  <c r="D175" i="16" s="1"/>
  <c r="D176" i="16" s="1"/>
  <c r="D177" i="16" s="1"/>
  <c r="D178" i="16" s="1"/>
  <c r="D179" i="16" s="1"/>
  <c r="D180" i="16" s="1"/>
  <c r="D181" i="16" s="1"/>
  <c r="D182" i="16" s="1"/>
  <c r="D183" i="16" s="1"/>
  <c r="D184" i="16" s="1"/>
  <c r="D185" i="16" s="1"/>
  <c r="D186" i="16" s="1"/>
  <c r="D187" i="16" s="1"/>
  <c r="D188" i="16" s="1"/>
  <c r="D189" i="16" s="1"/>
  <c r="D190" i="16" s="1"/>
  <c r="D191" i="16" s="1"/>
  <c r="D192" i="16" s="1"/>
  <c r="D193" i="16" s="1"/>
  <c r="D194" i="16" s="1"/>
  <c r="D195" i="16" s="1"/>
  <c r="D196" i="16" s="1"/>
  <c r="D197" i="16" s="1"/>
  <c r="D198" i="16" s="1"/>
  <c r="D199" i="16" s="1"/>
  <c r="D200" i="16" s="1"/>
  <c r="D201" i="16" s="1"/>
  <c r="D202" i="16" s="1"/>
  <c r="D203" i="16" s="1"/>
  <c r="D204" i="16" s="1"/>
  <c r="D205" i="16" s="1"/>
  <c r="D206" i="16" s="1"/>
  <c r="D207" i="16" s="1"/>
  <c r="D208" i="16" s="1"/>
  <c r="D209" i="16" s="1"/>
  <c r="D210" i="16" s="1"/>
  <c r="D211" i="16" s="1"/>
  <c r="D212" i="16" s="1"/>
  <c r="D213" i="16" s="1"/>
  <c r="D214" i="16" s="1"/>
  <c r="D215" i="16" s="1"/>
  <c r="D216" i="16" s="1"/>
  <c r="D217" i="16" s="1"/>
  <c r="D218" i="16" s="1"/>
  <c r="D219" i="16" s="1"/>
  <c r="D220" i="16" s="1"/>
  <c r="D221" i="16" s="1"/>
  <c r="D222" i="16" s="1"/>
  <c r="D223" i="16" s="1"/>
  <c r="D224" i="16" s="1"/>
  <c r="D225" i="16" s="1"/>
  <c r="D226" i="16" s="1"/>
  <c r="D227" i="16" s="1"/>
  <c r="D228" i="16" s="1"/>
  <c r="D229" i="16" s="1"/>
  <c r="D230" i="16" s="1"/>
  <c r="D231" i="16" s="1"/>
  <c r="D232" i="16" s="1"/>
  <c r="D233" i="16" s="1"/>
  <c r="D234" i="16" s="1"/>
  <c r="D235" i="16" s="1"/>
  <c r="D236" i="16" s="1"/>
  <c r="D237" i="16" s="1"/>
  <c r="D238" i="16" s="1"/>
  <c r="D239" i="16" s="1"/>
  <c r="D240" i="16" s="1"/>
  <c r="D241" i="16" s="1"/>
  <c r="D242" i="16" s="1"/>
  <c r="D243" i="16" s="1"/>
  <c r="D244" i="16" s="1"/>
  <c r="D245" i="16" s="1"/>
  <c r="D246" i="16" s="1"/>
  <c r="D247" i="16" s="1"/>
  <c r="D248" i="16" s="1"/>
  <c r="D249" i="16" s="1"/>
  <c r="D250" i="16" s="1"/>
  <c r="D251" i="16" s="1"/>
  <c r="D252" i="16" s="1"/>
  <c r="D253" i="16" s="1"/>
  <c r="D254" i="16" s="1"/>
  <c r="D255" i="16" s="1"/>
  <c r="D256" i="16" s="1"/>
  <c r="D257" i="16" s="1"/>
  <c r="D258" i="16" s="1"/>
  <c r="D259" i="16" s="1"/>
  <c r="D260" i="16" s="1"/>
  <c r="D261" i="16" s="1"/>
  <c r="D262" i="16" s="1"/>
  <c r="D263" i="16" s="1"/>
  <c r="D264" i="16" s="1"/>
  <c r="D265" i="16" s="1"/>
  <c r="D266" i="16" s="1"/>
  <c r="D267" i="16" s="1"/>
  <c r="D268" i="16" s="1"/>
  <c r="D269" i="16" s="1"/>
  <c r="D270" i="16" s="1"/>
  <c r="D271" i="16" s="1"/>
  <c r="D272" i="16" s="1"/>
  <c r="D273" i="16" s="1"/>
  <c r="D274" i="16" s="1"/>
  <c r="D275" i="16" s="1"/>
  <c r="D276" i="16" s="1"/>
  <c r="D277" i="16" s="1"/>
  <c r="D278" i="16" s="1"/>
  <c r="D279" i="16" s="1"/>
  <c r="D280" i="16" s="1"/>
  <c r="D281" i="16" s="1"/>
  <c r="D282" i="16" s="1"/>
  <c r="D283" i="16" s="1"/>
  <c r="D284" i="16" s="1"/>
  <c r="D285" i="16" s="1"/>
  <c r="D286" i="16" s="1"/>
  <c r="D287" i="16" s="1"/>
  <c r="D288" i="16" s="1"/>
  <c r="D289" i="16" s="1"/>
  <c r="D290" i="16" s="1"/>
  <c r="D291" i="16" s="1"/>
  <c r="D292" i="16" s="1"/>
  <c r="D293" i="16" s="1"/>
  <c r="D294" i="16" s="1"/>
  <c r="D295" i="16" s="1"/>
  <c r="D296" i="16" s="1"/>
  <c r="D297" i="16" s="1"/>
  <c r="D298" i="16" s="1"/>
  <c r="D299" i="16" s="1"/>
  <c r="D300" i="16" s="1"/>
  <c r="D301" i="16" s="1"/>
  <c r="D302" i="16" s="1"/>
  <c r="D303" i="16" s="1"/>
  <c r="D304" i="16" s="1"/>
  <c r="D305" i="16" s="1"/>
  <c r="D306" i="16" s="1"/>
  <c r="D307" i="16" s="1"/>
  <c r="D308" i="16" s="1"/>
  <c r="D309" i="16" s="1"/>
  <c r="D310" i="16" s="1"/>
  <c r="D311" i="16" s="1"/>
  <c r="D312" i="16" s="1"/>
  <c r="D313" i="16" s="1"/>
  <c r="D314" i="16" s="1"/>
  <c r="D315" i="16" s="1"/>
  <c r="D316" i="16" s="1"/>
  <c r="D317" i="16" s="1"/>
  <c r="D318" i="16" s="1"/>
  <c r="D319" i="16" s="1"/>
  <c r="D320" i="16" s="1"/>
  <c r="D321" i="16" s="1"/>
  <c r="D322" i="16" s="1"/>
  <c r="D323" i="16" s="1"/>
  <c r="D324" i="16" s="1"/>
  <c r="D325" i="16" s="1"/>
  <c r="D326" i="16" s="1"/>
  <c r="D327" i="16" s="1"/>
  <c r="D328" i="16" s="1"/>
  <c r="D329" i="16" s="1"/>
  <c r="D330" i="16" s="1"/>
  <c r="D331" i="16" s="1"/>
  <c r="D332" i="16" s="1"/>
  <c r="D333" i="16" s="1"/>
  <c r="D334" i="16" s="1"/>
  <c r="D335" i="16" s="1"/>
  <c r="D336" i="16" s="1"/>
  <c r="D337" i="16" s="1"/>
  <c r="D338" i="16" s="1"/>
  <c r="D339" i="16" s="1"/>
  <c r="D340" i="16" s="1"/>
  <c r="D341" i="16" s="1"/>
  <c r="D342" i="16" s="1"/>
  <c r="D343" i="16" s="1"/>
  <c r="D344" i="16" s="1"/>
  <c r="D345" i="16" s="1"/>
  <c r="D346" i="16" s="1"/>
  <c r="D347" i="16" s="1"/>
  <c r="D348" i="16" s="1"/>
  <c r="D349" i="16" s="1"/>
  <c r="D350" i="16" s="1"/>
  <c r="D351" i="16" s="1"/>
  <c r="D352" i="16" s="1"/>
  <c r="D353" i="16" s="1"/>
  <c r="D354" i="16" s="1"/>
  <c r="D355" i="16" s="1"/>
  <c r="D356" i="16" s="1"/>
  <c r="D357" i="16" s="1"/>
  <c r="D358" i="16" s="1"/>
  <c r="D359" i="16" s="1"/>
  <c r="D360" i="16" s="1"/>
  <c r="D361" i="16" s="1"/>
  <c r="D362" i="16" s="1"/>
  <c r="D363" i="16" s="1"/>
  <c r="D364" i="16" s="1"/>
  <c r="D365" i="16" s="1"/>
  <c r="D366" i="16" s="1"/>
  <c r="D367" i="16" s="1"/>
  <c r="D368" i="16" s="1"/>
  <c r="D369" i="16" s="1"/>
  <c r="D370" i="16" s="1"/>
  <c r="D371" i="16" s="1"/>
  <c r="E2" i="16"/>
  <c r="F2" i="16"/>
  <c r="G2" i="16"/>
  <c r="H2" i="16"/>
  <c r="I2" i="16"/>
  <c r="J2" i="16"/>
  <c r="K2" i="16"/>
  <c r="L2" i="16"/>
  <c r="M2" i="16"/>
  <c r="M26" i="2"/>
  <c r="N26" i="2"/>
  <c r="R2" i="16" s="1"/>
  <c r="O26" i="2"/>
  <c r="S2" i="16" s="1"/>
  <c r="O2" i="16"/>
  <c r="P2" i="16"/>
  <c r="E3" i="16"/>
  <c r="F3" i="16"/>
  <c r="G3" i="16"/>
  <c r="H3" i="16"/>
  <c r="I3" i="16"/>
  <c r="J3" i="16"/>
  <c r="K3" i="16"/>
  <c r="L3" i="16"/>
  <c r="M3" i="16"/>
  <c r="M27" i="2"/>
  <c r="Q3" i="16" s="1"/>
  <c r="N27" i="2"/>
  <c r="R3" i="16" s="1"/>
  <c r="O27" i="2"/>
  <c r="S3" i="16" s="1"/>
  <c r="O3" i="16"/>
  <c r="P3" i="16"/>
  <c r="E4" i="16"/>
  <c r="F4" i="16"/>
  <c r="G4" i="16"/>
  <c r="H4" i="16"/>
  <c r="I4" i="16"/>
  <c r="J4" i="16"/>
  <c r="K4" i="16"/>
  <c r="L4" i="16"/>
  <c r="M4" i="16"/>
  <c r="M28" i="2"/>
  <c r="Q4" i="16" s="1"/>
  <c r="N28" i="2"/>
  <c r="R4" i="16" s="1"/>
  <c r="O28" i="2"/>
  <c r="S4" i="16" s="1"/>
  <c r="O4" i="16"/>
  <c r="P4" i="16"/>
  <c r="E5" i="16"/>
  <c r="F5" i="16"/>
  <c r="G5" i="16"/>
  <c r="H5" i="16"/>
  <c r="I5" i="16"/>
  <c r="J5" i="16"/>
  <c r="K5" i="16"/>
  <c r="L5" i="16"/>
  <c r="M5" i="16"/>
  <c r="M29" i="2"/>
  <c r="Q5" i="16" s="1"/>
  <c r="N29" i="2"/>
  <c r="R5" i="16" s="1"/>
  <c r="O29" i="2"/>
  <c r="S5" i="16" s="1"/>
  <c r="O5" i="16"/>
  <c r="P5" i="16"/>
  <c r="E6" i="16"/>
  <c r="F6" i="16"/>
  <c r="G6" i="16"/>
  <c r="H6" i="16"/>
  <c r="I6" i="16"/>
  <c r="J6" i="16"/>
  <c r="K6" i="16"/>
  <c r="L6" i="16"/>
  <c r="M6" i="16"/>
  <c r="M30" i="2"/>
  <c r="Q6" i="16" s="1"/>
  <c r="N30" i="2"/>
  <c r="R6" i="16" s="1"/>
  <c r="O30" i="2"/>
  <c r="S6" i="16" s="1"/>
  <c r="O6" i="16"/>
  <c r="P6" i="16"/>
  <c r="E7" i="16"/>
  <c r="F7" i="16"/>
  <c r="G7" i="16"/>
  <c r="H7" i="16"/>
  <c r="I7" i="16"/>
  <c r="J7" i="16"/>
  <c r="K7" i="16"/>
  <c r="L7" i="16"/>
  <c r="M7" i="16"/>
  <c r="M31" i="2"/>
  <c r="N31" i="2"/>
  <c r="R7" i="16" s="1"/>
  <c r="O31" i="2"/>
  <c r="S7" i="16" s="1"/>
  <c r="O7" i="16"/>
  <c r="P7" i="16"/>
  <c r="E8" i="16"/>
  <c r="F8" i="16"/>
  <c r="G8" i="16"/>
  <c r="H8" i="16"/>
  <c r="I8" i="16"/>
  <c r="J8" i="16"/>
  <c r="K8" i="16"/>
  <c r="L8" i="16"/>
  <c r="M8" i="16"/>
  <c r="M20" i="3"/>
  <c r="Q8" i="16" s="1"/>
  <c r="N20" i="3"/>
  <c r="R8" i="16" s="1"/>
  <c r="O20" i="3"/>
  <c r="S8" i="16" s="1"/>
  <c r="O8" i="16"/>
  <c r="P8" i="16"/>
  <c r="E9" i="16"/>
  <c r="F9" i="16"/>
  <c r="G9" i="16"/>
  <c r="H9" i="16"/>
  <c r="I9" i="16"/>
  <c r="J9" i="16"/>
  <c r="K9" i="16"/>
  <c r="L9" i="16"/>
  <c r="M9" i="16"/>
  <c r="M21" i="3"/>
  <c r="Q9" i="16" s="1"/>
  <c r="N21" i="3"/>
  <c r="R9" i="16" s="1"/>
  <c r="O21" i="3"/>
  <c r="S9" i="16" s="1"/>
  <c r="O9" i="16"/>
  <c r="P9" i="16"/>
  <c r="E10" i="16"/>
  <c r="F10" i="16"/>
  <c r="G10" i="16"/>
  <c r="H10" i="16"/>
  <c r="I10" i="16"/>
  <c r="J10" i="16"/>
  <c r="K10" i="16"/>
  <c r="L10" i="16"/>
  <c r="M10" i="16"/>
  <c r="M22" i="3"/>
  <c r="Q10" i="16" s="1"/>
  <c r="N22" i="3"/>
  <c r="R10" i="16" s="1"/>
  <c r="O22" i="3"/>
  <c r="O10" i="16"/>
  <c r="P10" i="16"/>
  <c r="E11" i="16"/>
  <c r="F11" i="16"/>
  <c r="G11" i="16"/>
  <c r="H11" i="16"/>
  <c r="I11" i="16"/>
  <c r="J11" i="16"/>
  <c r="K11" i="16"/>
  <c r="L11" i="16"/>
  <c r="M11" i="16"/>
  <c r="M23" i="3"/>
  <c r="Q11" i="16" s="1"/>
  <c r="N23" i="3"/>
  <c r="R11" i="16" s="1"/>
  <c r="O23" i="3"/>
  <c r="S11" i="16" s="1"/>
  <c r="O11" i="16"/>
  <c r="P11" i="16"/>
  <c r="E12" i="16"/>
  <c r="F12" i="16"/>
  <c r="G12" i="16"/>
  <c r="H12" i="16"/>
  <c r="I12" i="16"/>
  <c r="J12" i="16"/>
  <c r="K12" i="16"/>
  <c r="L12" i="16"/>
  <c r="M12" i="16"/>
  <c r="M24" i="3"/>
  <c r="N24" i="3"/>
  <c r="R12" i="16" s="1"/>
  <c r="O24" i="3"/>
  <c r="S12" i="16"/>
  <c r="O12" i="16"/>
  <c r="P12" i="16"/>
  <c r="E13" i="16"/>
  <c r="F13" i="16"/>
  <c r="G13" i="16"/>
  <c r="H13" i="16"/>
  <c r="I13" i="16"/>
  <c r="J13" i="16"/>
  <c r="K13" i="16"/>
  <c r="L13" i="16"/>
  <c r="M13" i="16"/>
  <c r="M25" i="3"/>
  <c r="Q13" i="16" s="1"/>
  <c r="N25" i="3"/>
  <c r="R13" i="16" s="1"/>
  <c r="O25" i="3"/>
  <c r="O13" i="16"/>
  <c r="P13" i="16"/>
  <c r="E14" i="16"/>
  <c r="F14" i="16"/>
  <c r="G14" i="16"/>
  <c r="H14" i="16"/>
  <c r="I14" i="16"/>
  <c r="J14" i="16"/>
  <c r="K14" i="16"/>
  <c r="L14" i="16"/>
  <c r="M14" i="16"/>
  <c r="M26" i="3"/>
  <c r="Q14" i="16" s="1"/>
  <c r="N26" i="3"/>
  <c r="R14" i="16" s="1"/>
  <c r="O26" i="3"/>
  <c r="S14" i="16" s="1"/>
  <c r="O14" i="16"/>
  <c r="P14" i="16"/>
  <c r="E15" i="16"/>
  <c r="F15" i="16"/>
  <c r="G15" i="16"/>
  <c r="H15" i="16"/>
  <c r="I15" i="16"/>
  <c r="J15" i="16"/>
  <c r="K15" i="16"/>
  <c r="L15" i="16"/>
  <c r="M15" i="16"/>
  <c r="M27" i="3"/>
  <c r="Q15" i="16" s="1"/>
  <c r="N27" i="3"/>
  <c r="R15" i="16" s="1"/>
  <c r="O27" i="3"/>
  <c r="S15" i="16" s="1"/>
  <c r="O15" i="16"/>
  <c r="P15" i="16"/>
  <c r="E16" i="16"/>
  <c r="F16" i="16"/>
  <c r="G16" i="16"/>
  <c r="H16" i="16"/>
  <c r="I16" i="16"/>
  <c r="J16" i="16"/>
  <c r="K16" i="16"/>
  <c r="L16" i="16"/>
  <c r="M16" i="16"/>
  <c r="M28" i="3"/>
  <c r="N28" i="3"/>
  <c r="R16" i="16" s="1"/>
  <c r="O28" i="3"/>
  <c r="S16" i="16" s="1"/>
  <c r="O16" i="16"/>
  <c r="P16" i="16"/>
  <c r="E17" i="16"/>
  <c r="F17" i="16"/>
  <c r="G17" i="16"/>
  <c r="H17" i="16"/>
  <c r="I17" i="16"/>
  <c r="J17" i="16"/>
  <c r="K17" i="16"/>
  <c r="L17" i="16"/>
  <c r="M17" i="16"/>
  <c r="M29" i="3"/>
  <c r="Q17" i="16" s="1"/>
  <c r="N29" i="3"/>
  <c r="R17" i="16" s="1"/>
  <c r="O29" i="3"/>
  <c r="S17" i="16" s="1"/>
  <c r="O17" i="16"/>
  <c r="P17" i="16"/>
  <c r="E18" i="16"/>
  <c r="F18" i="16"/>
  <c r="G18" i="16"/>
  <c r="H18" i="16"/>
  <c r="I18" i="16"/>
  <c r="J18" i="16"/>
  <c r="K18" i="16"/>
  <c r="L18" i="16"/>
  <c r="M18" i="16"/>
  <c r="M30" i="3"/>
  <c r="Q18" i="16" s="1"/>
  <c r="N30" i="3"/>
  <c r="R18" i="16" s="1"/>
  <c r="O30" i="3"/>
  <c r="S18" i="16" s="1"/>
  <c r="O18" i="16"/>
  <c r="P18" i="16"/>
  <c r="E19" i="16"/>
  <c r="F19" i="16"/>
  <c r="G19" i="16"/>
  <c r="H19" i="16"/>
  <c r="I19" i="16"/>
  <c r="J19" i="16"/>
  <c r="K19" i="16"/>
  <c r="L19" i="16"/>
  <c r="M19" i="16"/>
  <c r="M31" i="3"/>
  <c r="Q19" i="16" s="1"/>
  <c r="N31" i="3"/>
  <c r="O31" i="3"/>
  <c r="S19" i="16" s="1"/>
  <c r="O19" i="16"/>
  <c r="P19" i="16"/>
  <c r="E20" i="16"/>
  <c r="F20" i="16"/>
  <c r="G20" i="16"/>
  <c r="H20" i="16"/>
  <c r="I20" i="16"/>
  <c r="J20" i="16"/>
  <c r="K20" i="16"/>
  <c r="L20" i="16"/>
  <c r="M20" i="16"/>
  <c r="M32" i="3"/>
  <c r="N32" i="3"/>
  <c r="O32" i="3"/>
  <c r="S20" i="16" s="1"/>
  <c r="O20" i="16"/>
  <c r="P20" i="16"/>
  <c r="E21" i="16"/>
  <c r="F21" i="16"/>
  <c r="G21" i="16"/>
  <c r="H21" i="16"/>
  <c r="I21" i="16"/>
  <c r="J21" i="16"/>
  <c r="K21" i="16"/>
  <c r="L21" i="16"/>
  <c r="M21" i="16"/>
  <c r="M33" i="3"/>
  <c r="N33" i="3"/>
  <c r="R21" i="16" s="1"/>
  <c r="O33" i="3"/>
  <c r="O21" i="16"/>
  <c r="P21" i="16"/>
  <c r="E22" i="16"/>
  <c r="F22" i="16"/>
  <c r="G22" i="16"/>
  <c r="H22" i="16"/>
  <c r="I22" i="16"/>
  <c r="J22" i="16"/>
  <c r="K22" i="16"/>
  <c r="L22" i="16"/>
  <c r="M22" i="16"/>
  <c r="M34" i="3"/>
  <c r="Q22" i="16" s="1"/>
  <c r="N34" i="3"/>
  <c r="R22" i="16" s="1"/>
  <c r="O34" i="3"/>
  <c r="S22" i="16" s="1"/>
  <c r="O22" i="16"/>
  <c r="P22" i="16"/>
  <c r="E23" i="16"/>
  <c r="F23" i="16"/>
  <c r="G23" i="16"/>
  <c r="H23" i="16"/>
  <c r="I23" i="16"/>
  <c r="J23" i="16"/>
  <c r="K23" i="16"/>
  <c r="L23" i="16"/>
  <c r="M23" i="16"/>
  <c r="M35" i="3"/>
  <c r="N35" i="3"/>
  <c r="R23" i="16" s="1"/>
  <c r="O35" i="3"/>
  <c r="S23" i="16" s="1"/>
  <c r="O23" i="16"/>
  <c r="P23" i="16"/>
  <c r="E24" i="16"/>
  <c r="F24" i="16"/>
  <c r="G24" i="16"/>
  <c r="H24" i="16"/>
  <c r="I24" i="16"/>
  <c r="J24" i="16"/>
  <c r="K24" i="16"/>
  <c r="L24" i="16"/>
  <c r="M24" i="16"/>
  <c r="M36" i="3"/>
  <c r="Q24" i="16" s="1"/>
  <c r="N36" i="3"/>
  <c r="R24" i="16" s="1"/>
  <c r="O36" i="3"/>
  <c r="S24" i="16" s="1"/>
  <c r="O24" i="16"/>
  <c r="P24" i="16"/>
  <c r="E25" i="16"/>
  <c r="F25" i="16"/>
  <c r="G25" i="16"/>
  <c r="H25" i="16"/>
  <c r="I25" i="16"/>
  <c r="J25" i="16"/>
  <c r="K25" i="16"/>
  <c r="L25" i="16"/>
  <c r="M25" i="16"/>
  <c r="M37" i="3"/>
  <c r="N37" i="3"/>
  <c r="R25" i="16" s="1"/>
  <c r="O37" i="3"/>
  <c r="S25" i="16" s="1"/>
  <c r="O25" i="16"/>
  <c r="P25" i="16"/>
  <c r="E26" i="16"/>
  <c r="F26" i="16"/>
  <c r="G26" i="16"/>
  <c r="H26" i="16"/>
  <c r="I26" i="16"/>
  <c r="J26" i="16"/>
  <c r="K26" i="16"/>
  <c r="L26" i="16"/>
  <c r="M26" i="16"/>
  <c r="M38" i="3"/>
  <c r="Q26" i="16" s="1"/>
  <c r="N38" i="3"/>
  <c r="R26" i="16" s="1"/>
  <c r="O38" i="3"/>
  <c r="S26" i="16" s="1"/>
  <c r="J38" i="3"/>
  <c r="N26" i="16" s="1"/>
  <c r="O26" i="16"/>
  <c r="P26" i="16"/>
  <c r="E27" i="16"/>
  <c r="F27" i="16"/>
  <c r="G27" i="16"/>
  <c r="H27" i="16"/>
  <c r="I27" i="16"/>
  <c r="J27" i="16"/>
  <c r="K27" i="16"/>
  <c r="L27" i="16"/>
  <c r="M27" i="16"/>
  <c r="M39" i="3"/>
  <c r="N39" i="3"/>
  <c r="R27" i="16" s="1"/>
  <c r="O39" i="3"/>
  <c r="S27" i="16" s="1"/>
  <c r="O27" i="16"/>
  <c r="P27" i="16"/>
  <c r="E28" i="16"/>
  <c r="F28" i="16"/>
  <c r="G28" i="16"/>
  <c r="H28" i="16"/>
  <c r="I28" i="16"/>
  <c r="J28" i="16"/>
  <c r="K28" i="16"/>
  <c r="L28" i="16"/>
  <c r="M28" i="16"/>
  <c r="M40" i="3"/>
  <c r="N40" i="3"/>
  <c r="R28" i="16"/>
  <c r="O40" i="3"/>
  <c r="S28" i="16" s="1"/>
  <c r="O28" i="16"/>
  <c r="P28" i="16"/>
  <c r="E29" i="16"/>
  <c r="F29" i="16"/>
  <c r="G29" i="16"/>
  <c r="H29" i="16"/>
  <c r="I29" i="16"/>
  <c r="J29" i="16"/>
  <c r="K29" i="16"/>
  <c r="L29" i="16"/>
  <c r="M29" i="16"/>
  <c r="M41" i="3"/>
  <c r="Q29" i="16" s="1"/>
  <c r="N41" i="3"/>
  <c r="R29" i="16" s="1"/>
  <c r="O41" i="3"/>
  <c r="O29" i="16"/>
  <c r="P29" i="16"/>
  <c r="E30" i="16"/>
  <c r="F30" i="16"/>
  <c r="G30" i="16"/>
  <c r="H30" i="16"/>
  <c r="I30" i="16"/>
  <c r="J30" i="16"/>
  <c r="K30" i="16"/>
  <c r="L30" i="16"/>
  <c r="M30" i="16"/>
  <c r="M42" i="3"/>
  <c r="Q30" i="16" s="1"/>
  <c r="N42" i="3"/>
  <c r="R30" i="16" s="1"/>
  <c r="O42" i="3"/>
  <c r="O30" i="16"/>
  <c r="P30" i="16"/>
  <c r="E31" i="16"/>
  <c r="F31" i="16"/>
  <c r="G31" i="16"/>
  <c r="H31" i="16"/>
  <c r="I31" i="16"/>
  <c r="J31" i="16"/>
  <c r="K31" i="16"/>
  <c r="L31" i="16"/>
  <c r="M31" i="16"/>
  <c r="M43" i="3"/>
  <c r="N43" i="3"/>
  <c r="R31" i="16" s="1"/>
  <c r="O43" i="3"/>
  <c r="S31" i="16" s="1"/>
  <c r="O31" i="16"/>
  <c r="P31" i="16"/>
  <c r="E32" i="16"/>
  <c r="F32" i="16"/>
  <c r="G32" i="16"/>
  <c r="H32" i="16"/>
  <c r="I32" i="16"/>
  <c r="J32" i="16"/>
  <c r="K32" i="16"/>
  <c r="L32" i="16"/>
  <c r="M32" i="16"/>
  <c r="M44" i="3"/>
  <c r="Q32" i="16" s="1"/>
  <c r="N44" i="3"/>
  <c r="R32" i="16" s="1"/>
  <c r="O44" i="3"/>
  <c r="S32" i="16" s="1"/>
  <c r="O32" i="16"/>
  <c r="P32" i="16"/>
  <c r="E33" i="16"/>
  <c r="F33" i="16"/>
  <c r="G33" i="16"/>
  <c r="H33" i="16"/>
  <c r="I33" i="16"/>
  <c r="J33" i="16"/>
  <c r="K33" i="16"/>
  <c r="L33" i="16"/>
  <c r="M33" i="16"/>
  <c r="M45" i="3"/>
  <c r="N45" i="3"/>
  <c r="R33" i="16" s="1"/>
  <c r="O45" i="3"/>
  <c r="S33" i="16" s="1"/>
  <c r="O33" i="16"/>
  <c r="P33" i="16"/>
  <c r="E34" i="16"/>
  <c r="F34" i="16"/>
  <c r="G34" i="16"/>
  <c r="H34" i="16"/>
  <c r="I34" i="16"/>
  <c r="J34" i="16"/>
  <c r="K34" i="16"/>
  <c r="L34" i="16"/>
  <c r="M34" i="16"/>
  <c r="M20" i="4"/>
  <c r="Q34" i="16" s="1"/>
  <c r="N20" i="4"/>
  <c r="O20" i="4"/>
  <c r="S34" i="16" s="1"/>
  <c r="O34" i="16"/>
  <c r="P34" i="16"/>
  <c r="E35" i="16"/>
  <c r="F35" i="16"/>
  <c r="G35" i="16"/>
  <c r="H35" i="16"/>
  <c r="I35" i="16"/>
  <c r="J35" i="16"/>
  <c r="K35" i="16"/>
  <c r="L35" i="16"/>
  <c r="M35" i="16"/>
  <c r="M21" i="4"/>
  <c r="N21" i="4"/>
  <c r="O21" i="4"/>
  <c r="S35" i="16" s="1"/>
  <c r="O35" i="16"/>
  <c r="P35" i="16"/>
  <c r="E36" i="16"/>
  <c r="F36" i="16"/>
  <c r="G36" i="16"/>
  <c r="H36" i="16"/>
  <c r="I36" i="16"/>
  <c r="J36" i="16"/>
  <c r="K36" i="16"/>
  <c r="L36" i="16"/>
  <c r="M36" i="16"/>
  <c r="M22" i="4"/>
  <c r="Q36" i="16" s="1"/>
  <c r="N22" i="4"/>
  <c r="R36" i="16" s="1"/>
  <c r="O22" i="4"/>
  <c r="S36" i="16" s="1"/>
  <c r="O36" i="16"/>
  <c r="P36" i="16"/>
  <c r="E37" i="16"/>
  <c r="F37" i="16"/>
  <c r="G37" i="16"/>
  <c r="H37" i="16"/>
  <c r="I37" i="16"/>
  <c r="J37" i="16"/>
  <c r="K37" i="16"/>
  <c r="L37" i="16"/>
  <c r="M37" i="16"/>
  <c r="M23" i="4"/>
  <c r="N23" i="4"/>
  <c r="R37" i="16" s="1"/>
  <c r="O23" i="4"/>
  <c r="S37" i="16" s="1"/>
  <c r="O37" i="16"/>
  <c r="P37" i="16"/>
  <c r="E38" i="16"/>
  <c r="F38" i="16"/>
  <c r="G38" i="16"/>
  <c r="H38" i="16"/>
  <c r="I38" i="16"/>
  <c r="J38" i="16"/>
  <c r="K38" i="16"/>
  <c r="L38" i="16"/>
  <c r="M38" i="16"/>
  <c r="M24" i="4"/>
  <c r="Q38" i="16" s="1"/>
  <c r="N24" i="4"/>
  <c r="R38" i="16" s="1"/>
  <c r="O24" i="4"/>
  <c r="O38" i="16"/>
  <c r="P38" i="16"/>
  <c r="E39" i="16"/>
  <c r="F39" i="16"/>
  <c r="G39" i="16"/>
  <c r="H39" i="16"/>
  <c r="I39" i="16"/>
  <c r="J39" i="16"/>
  <c r="K39" i="16"/>
  <c r="L39" i="16"/>
  <c r="M39" i="16"/>
  <c r="M25" i="4"/>
  <c r="N25" i="4"/>
  <c r="O25" i="4"/>
  <c r="S39" i="16" s="1"/>
  <c r="O39" i="16"/>
  <c r="P39" i="16"/>
  <c r="E40" i="16"/>
  <c r="F40" i="16"/>
  <c r="G40" i="16"/>
  <c r="H40" i="16"/>
  <c r="I40" i="16"/>
  <c r="J40" i="16"/>
  <c r="K40" i="16"/>
  <c r="L40" i="16"/>
  <c r="M40" i="16"/>
  <c r="M26" i="4"/>
  <c r="Q40" i="16" s="1"/>
  <c r="N26" i="4"/>
  <c r="R40" i="16" s="1"/>
  <c r="O26" i="4"/>
  <c r="S40" i="16" s="1"/>
  <c r="O40" i="16"/>
  <c r="P40" i="16"/>
  <c r="E41" i="16"/>
  <c r="F41" i="16"/>
  <c r="G41" i="16"/>
  <c r="H41" i="16"/>
  <c r="I41" i="16"/>
  <c r="J41" i="16"/>
  <c r="K41" i="16"/>
  <c r="L41" i="16"/>
  <c r="M41" i="16"/>
  <c r="M27" i="4"/>
  <c r="N27" i="4"/>
  <c r="R41" i="16" s="1"/>
  <c r="O27" i="4"/>
  <c r="S41" i="16" s="1"/>
  <c r="O41" i="16"/>
  <c r="P41" i="16"/>
  <c r="E42" i="16"/>
  <c r="F42" i="16"/>
  <c r="G42" i="16"/>
  <c r="H42" i="16"/>
  <c r="I42" i="16"/>
  <c r="J42" i="16"/>
  <c r="K42" i="16"/>
  <c r="L42" i="16"/>
  <c r="M42" i="16"/>
  <c r="M28" i="4"/>
  <c r="N28" i="4"/>
  <c r="R42" i="16" s="1"/>
  <c r="O28" i="4"/>
  <c r="S42" i="16" s="1"/>
  <c r="O42" i="16"/>
  <c r="P42" i="16"/>
  <c r="E43" i="16"/>
  <c r="F43" i="16"/>
  <c r="G43" i="16"/>
  <c r="H43" i="16"/>
  <c r="I43" i="16"/>
  <c r="J43" i="16"/>
  <c r="K43" i="16"/>
  <c r="L43" i="16"/>
  <c r="M43" i="16"/>
  <c r="M29" i="4"/>
  <c r="N29" i="4"/>
  <c r="R43" i="16" s="1"/>
  <c r="O29" i="4"/>
  <c r="S43" i="16" s="1"/>
  <c r="O43" i="16"/>
  <c r="P43" i="16"/>
  <c r="E44" i="16"/>
  <c r="F44" i="16"/>
  <c r="G44" i="16"/>
  <c r="H44" i="16"/>
  <c r="I44" i="16"/>
  <c r="J44" i="16"/>
  <c r="K44" i="16"/>
  <c r="L44" i="16"/>
  <c r="M44" i="16"/>
  <c r="M30" i="4"/>
  <c r="Q44" i="16" s="1"/>
  <c r="N30" i="4"/>
  <c r="R44" i="16" s="1"/>
  <c r="O30" i="4"/>
  <c r="O44" i="16"/>
  <c r="P44" i="16"/>
  <c r="E45" i="16"/>
  <c r="F45" i="16"/>
  <c r="G45" i="16"/>
  <c r="H45" i="16"/>
  <c r="I45" i="16"/>
  <c r="J45" i="16"/>
  <c r="K45" i="16"/>
  <c r="L45" i="16"/>
  <c r="M45" i="16"/>
  <c r="M31" i="4"/>
  <c r="Q45" i="16" s="1"/>
  <c r="N31" i="4"/>
  <c r="R45" i="16" s="1"/>
  <c r="O31" i="4"/>
  <c r="S45" i="16" s="1"/>
  <c r="O45" i="16"/>
  <c r="P45" i="16"/>
  <c r="E46" i="16"/>
  <c r="F46" i="16"/>
  <c r="G46" i="16"/>
  <c r="H46" i="16"/>
  <c r="I46" i="16"/>
  <c r="J46" i="16"/>
  <c r="K46" i="16"/>
  <c r="L46" i="16"/>
  <c r="M46" i="16"/>
  <c r="M32" i="4"/>
  <c r="Q46" i="16" s="1"/>
  <c r="N32" i="4"/>
  <c r="R46" i="16" s="1"/>
  <c r="O32" i="4"/>
  <c r="S46" i="16" s="1"/>
  <c r="O46" i="16"/>
  <c r="P46" i="16"/>
  <c r="E47" i="16"/>
  <c r="F47" i="16"/>
  <c r="G47" i="16"/>
  <c r="H47" i="16"/>
  <c r="I47" i="16"/>
  <c r="J47" i="16"/>
  <c r="K47" i="16"/>
  <c r="L47" i="16"/>
  <c r="M47" i="16"/>
  <c r="M33" i="4"/>
  <c r="Q47" i="16" s="1"/>
  <c r="N33" i="4"/>
  <c r="R47" i="16" s="1"/>
  <c r="O33" i="4"/>
  <c r="S47" i="16" s="1"/>
  <c r="O47" i="16"/>
  <c r="P47" i="16"/>
  <c r="E48" i="16"/>
  <c r="F48" i="16"/>
  <c r="G48" i="16"/>
  <c r="H48" i="16"/>
  <c r="I48" i="16"/>
  <c r="J48" i="16"/>
  <c r="K48" i="16"/>
  <c r="L48" i="16"/>
  <c r="M48" i="16"/>
  <c r="M34" i="4"/>
  <c r="Q48" i="16" s="1"/>
  <c r="N34" i="4"/>
  <c r="R48" i="16" s="1"/>
  <c r="O34" i="4"/>
  <c r="O48" i="16"/>
  <c r="P48" i="16"/>
  <c r="E49" i="16"/>
  <c r="F49" i="16"/>
  <c r="G49" i="16"/>
  <c r="H49" i="16"/>
  <c r="I49" i="16"/>
  <c r="J49" i="16"/>
  <c r="K49" i="16"/>
  <c r="L49" i="16"/>
  <c r="M49" i="16"/>
  <c r="M35" i="4"/>
  <c r="N35" i="4"/>
  <c r="R49" i="16" s="1"/>
  <c r="O35" i="4"/>
  <c r="S49" i="16" s="1"/>
  <c r="O49" i="16"/>
  <c r="P49" i="16"/>
  <c r="E50" i="16"/>
  <c r="F50" i="16"/>
  <c r="G50" i="16"/>
  <c r="H50" i="16"/>
  <c r="I50" i="16"/>
  <c r="J50" i="16"/>
  <c r="K50" i="16"/>
  <c r="L50" i="16"/>
  <c r="M50" i="16"/>
  <c r="M36" i="4"/>
  <c r="Q50" i="16" s="1"/>
  <c r="N36" i="4"/>
  <c r="R50" i="16" s="1"/>
  <c r="O36" i="4"/>
  <c r="O50" i="16"/>
  <c r="P50" i="16"/>
  <c r="E51" i="16"/>
  <c r="F51" i="16"/>
  <c r="G51" i="16"/>
  <c r="H51" i="16"/>
  <c r="I51" i="16"/>
  <c r="J51" i="16"/>
  <c r="K51" i="16"/>
  <c r="L51" i="16"/>
  <c r="M51" i="16"/>
  <c r="M37" i="4"/>
  <c r="Q51" i="16" s="1"/>
  <c r="N37" i="4"/>
  <c r="O37" i="4"/>
  <c r="S51" i="16" s="1"/>
  <c r="O51" i="16"/>
  <c r="P51" i="16"/>
  <c r="E52" i="16"/>
  <c r="F52" i="16"/>
  <c r="G52" i="16"/>
  <c r="H52" i="16"/>
  <c r="I52" i="16"/>
  <c r="J52" i="16"/>
  <c r="K52" i="16"/>
  <c r="L52" i="16"/>
  <c r="M52" i="16"/>
  <c r="M38" i="4"/>
  <c r="Q52" i="16" s="1"/>
  <c r="N38" i="4"/>
  <c r="O38" i="4"/>
  <c r="S52" i="16" s="1"/>
  <c r="O52" i="16"/>
  <c r="P52" i="16"/>
  <c r="E53" i="16"/>
  <c r="F53" i="16"/>
  <c r="G53" i="16"/>
  <c r="H53" i="16"/>
  <c r="I53" i="16"/>
  <c r="J53" i="16"/>
  <c r="K53" i="16"/>
  <c r="L53" i="16"/>
  <c r="M53" i="16"/>
  <c r="M39" i="4"/>
  <c r="N39" i="4"/>
  <c r="R53" i="16" s="1"/>
  <c r="O39" i="4"/>
  <c r="S53" i="16" s="1"/>
  <c r="O53" i="16"/>
  <c r="P53" i="16"/>
  <c r="E54" i="16"/>
  <c r="F54" i="16"/>
  <c r="G54" i="16"/>
  <c r="H54" i="16"/>
  <c r="I54" i="16"/>
  <c r="J54" i="16"/>
  <c r="K54" i="16"/>
  <c r="L54" i="16"/>
  <c r="M54" i="16"/>
  <c r="M40" i="4"/>
  <c r="N40" i="4"/>
  <c r="R54" i="16" s="1"/>
  <c r="O40" i="4"/>
  <c r="O54" i="16"/>
  <c r="P54" i="16"/>
  <c r="E55" i="16"/>
  <c r="F55" i="16"/>
  <c r="G55" i="16"/>
  <c r="H55" i="16"/>
  <c r="I55" i="16"/>
  <c r="J55" i="16"/>
  <c r="K55" i="16"/>
  <c r="L55" i="16"/>
  <c r="M55" i="16"/>
  <c r="M41" i="4"/>
  <c r="N41" i="4"/>
  <c r="R55" i="16" s="1"/>
  <c r="O41" i="4"/>
  <c r="O55" i="16"/>
  <c r="P55" i="16"/>
  <c r="Q55" i="16"/>
  <c r="E56" i="16"/>
  <c r="F56" i="16"/>
  <c r="G56" i="16"/>
  <c r="H56" i="16"/>
  <c r="I56" i="16"/>
  <c r="J56" i="16"/>
  <c r="K56" i="16"/>
  <c r="L56" i="16"/>
  <c r="M56" i="16"/>
  <c r="M42" i="4"/>
  <c r="Q56" i="16" s="1"/>
  <c r="N42" i="4"/>
  <c r="O42" i="4"/>
  <c r="S56" i="16" s="1"/>
  <c r="O56" i="16"/>
  <c r="P56" i="16"/>
  <c r="E57" i="16"/>
  <c r="F57" i="16"/>
  <c r="G57" i="16"/>
  <c r="H57" i="16"/>
  <c r="I57" i="16"/>
  <c r="J57" i="16"/>
  <c r="K57" i="16"/>
  <c r="L57" i="16"/>
  <c r="M57" i="16"/>
  <c r="M43" i="4"/>
  <c r="Q57" i="16" s="1"/>
  <c r="N43" i="4"/>
  <c r="R57" i="16" s="1"/>
  <c r="O43" i="4"/>
  <c r="S57" i="16" s="1"/>
  <c r="O57" i="16"/>
  <c r="P57" i="16"/>
  <c r="E58" i="16"/>
  <c r="F58" i="16"/>
  <c r="G58" i="16"/>
  <c r="H58" i="16"/>
  <c r="I58" i="16"/>
  <c r="J58" i="16"/>
  <c r="K58" i="16"/>
  <c r="L58" i="16"/>
  <c r="M58" i="16"/>
  <c r="M44" i="4"/>
  <c r="N44" i="4"/>
  <c r="R58" i="16" s="1"/>
  <c r="O44" i="4"/>
  <c r="S58" i="16" s="1"/>
  <c r="O58" i="16"/>
  <c r="P58" i="16"/>
  <c r="E59" i="16"/>
  <c r="F59" i="16"/>
  <c r="G59" i="16"/>
  <c r="H59" i="16"/>
  <c r="I59" i="16"/>
  <c r="J59" i="16"/>
  <c r="K59" i="16"/>
  <c r="L59" i="16"/>
  <c r="M59" i="16"/>
  <c r="M45" i="4"/>
  <c r="Q59" i="16" s="1"/>
  <c r="N45" i="4"/>
  <c r="O45" i="4"/>
  <c r="S59" i="16" s="1"/>
  <c r="O59" i="16"/>
  <c r="P59" i="16"/>
  <c r="E60" i="16"/>
  <c r="F60" i="16"/>
  <c r="G60" i="16"/>
  <c r="H60" i="16"/>
  <c r="I60" i="16"/>
  <c r="J60" i="16"/>
  <c r="K60" i="16"/>
  <c r="L60" i="16"/>
  <c r="M60" i="16"/>
  <c r="M20" i="5"/>
  <c r="Q60" i="16" s="1"/>
  <c r="N20" i="5"/>
  <c r="R60" i="16" s="1"/>
  <c r="O20" i="5"/>
  <c r="S60" i="16" s="1"/>
  <c r="O60" i="16"/>
  <c r="P60" i="16"/>
  <c r="E61" i="16"/>
  <c r="F61" i="16"/>
  <c r="G61" i="16"/>
  <c r="H61" i="16"/>
  <c r="I61" i="16"/>
  <c r="J61" i="16"/>
  <c r="K61" i="16"/>
  <c r="L61" i="16"/>
  <c r="M61" i="16"/>
  <c r="M21" i="5"/>
  <c r="Q61" i="16" s="1"/>
  <c r="N21" i="5"/>
  <c r="R61" i="16" s="1"/>
  <c r="O21" i="5"/>
  <c r="O61" i="16"/>
  <c r="P61" i="16"/>
  <c r="E62" i="16"/>
  <c r="F62" i="16"/>
  <c r="G62" i="16"/>
  <c r="H62" i="16"/>
  <c r="I62" i="16"/>
  <c r="J62" i="16"/>
  <c r="K62" i="16"/>
  <c r="L62" i="16"/>
  <c r="M62" i="16"/>
  <c r="M22" i="5"/>
  <c r="N22" i="5"/>
  <c r="R62" i="16" s="1"/>
  <c r="O22" i="5"/>
  <c r="S62" i="16" s="1"/>
  <c r="O62" i="16"/>
  <c r="P62" i="16"/>
  <c r="E63" i="16"/>
  <c r="F63" i="16"/>
  <c r="G63" i="16"/>
  <c r="H63" i="16"/>
  <c r="I63" i="16"/>
  <c r="J63" i="16"/>
  <c r="K63" i="16"/>
  <c r="L63" i="16"/>
  <c r="M63" i="16"/>
  <c r="M23" i="5"/>
  <c r="Q63" i="16" s="1"/>
  <c r="N23" i="5"/>
  <c r="R63" i="16" s="1"/>
  <c r="O23" i="5"/>
  <c r="S63" i="16" s="1"/>
  <c r="O63" i="16"/>
  <c r="P63" i="16"/>
  <c r="E64" i="16"/>
  <c r="F64" i="16"/>
  <c r="G64" i="16"/>
  <c r="H64" i="16"/>
  <c r="I64" i="16"/>
  <c r="J64" i="16"/>
  <c r="K64" i="16"/>
  <c r="L64" i="16"/>
  <c r="M64" i="16"/>
  <c r="M24" i="5"/>
  <c r="N24" i="5"/>
  <c r="R64" i="16" s="1"/>
  <c r="O24" i="5"/>
  <c r="S64" i="16" s="1"/>
  <c r="O64" i="16"/>
  <c r="P64" i="16"/>
  <c r="E65" i="16"/>
  <c r="F65" i="16"/>
  <c r="G65" i="16"/>
  <c r="H65" i="16"/>
  <c r="I65" i="16"/>
  <c r="J65" i="16"/>
  <c r="K65" i="16"/>
  <c r="L65" i="16"/>
  <c r="M65" i="16"/>
  <c r="M25" i="5"/>
  <c r="Q65" i="16" s="1"/>
  <c r="N25" i="5"/>
  <c r="R65" i="16" s="1"/>
  <c r="O25" i="5"/>
  <c r="S65" i="16" s="1"/>
  <c r="O65" i="16"/>
  <c r="P65" i="16"/>
  <c r="E66" i="16"/>
  <c r="F66" i="16"/>
  <c r="G66" i="16"/>
  <c r="H66" i="16"/>
  <c r="I66" i="16"/>
  <c r="J66" i="16"/>
  <c r="K66" i="16"/>
  <c r="L66" i="16"/>
  <c r="M66" i="16"/>
  <c r="M26" i="5"/>
  <c r="Q66" i="16" s="1"/>
  <c r="N26" i="5"/>
  <c r="O26" i="5"/>
  <c r="S66" i="16" s="1"/>
  <c r="O66" i="16"/>
  <c r="P66" i="16"/>
  <c r="E67" i="16"/>
  <c r="F67" i="16"/>
  <c r="G67" i="16"/>
  <c r="H67" i="16"/>
  <c r="I67" i="16"/>
  <c r="J67" i="16"/>
  <c r="K67" i="16"/>
  <c r="L67" i="16"/>
  <c r="M67" i="16"/>
  <c r="M27" i="5"/>
  <c r="Q67" i="16" s="1"/>
  <c r="N27" i="5"/>
  <c r="R67" i="16" s="1"/>
  <c r="O27" i="5"/>
  <c r="O67" i="16"/>
  <c r="P67" i="16"/>
  <c r="E68" i="16"/>
  <c r="F68" i="16"/>
  <c r="G68" i="16"/>
  <c r="H68" i="16"/>
  <c r="I68" i="16"/>
  <c r="J68" i="16"/>
  <c r="K68" i="16"/>
  <c r="L68" i="16"/>
  <c r="M68" i="16"/>
  <c r="M28" i="5"/>
  <c r="Q68" i="16" s="1"/>
  <c r="N28" i="5"/>
  <c r="R68" i="16" s="1"/>
  <c r="O28" i="5"/>
  <c r="S68" i="16" s="1"/>
  <c r="O68" i="16"/>
  <c r="P68" i="16"/>
  <c r="E69" i="16"/>
  <c r="F69" i="16"/>
  <c r="G69" i="16"/>
  <c r="H69" i="16"/>
  <c r="I69" i="16"/>
  <c r="J69" i="16"/>
  <c r="K69" i="16"/>
  <c r="L69" i="16"/>
  <c r="M69" i="16"/>
  <c r="M29" i="5"/>
  <c r="Q69" i="16" s="1"/>
  <c r="N29" i="5"/>
  <c r="R69" i="16" s="1"/>
  <c r="O29" i="5"/>
  <c r="S69" i="16" s="1"/>
  <c r="O69" i="16"/>
  <c r="P69" i="16"/>
  <c r="E70" i="16"/>
  <c r="F70" i="16"/>
  <c r="G70" i="16"/>
  <c r="H70" i="16"/>
  <c r="I70" i="16"/>
  <c r="J70" i="16"/>
  <c r="K70" i="16"/>
  <c r="L70" i="16"/>
  <c r="M70" i="16"/>
  <c r="M30" i="5"/>
  <c r="Q70" i="16" s="1"/>
  <c r="N30" i="5"/>
  <c r="R70" i="16" s="1"/>
  <c r="O30" i="5"/>
  <c r="S70" i="16" s="1"/>
  <c r="O70" i="16"/>
  <c r="P70" i="16"/>
  <c r="E71" i="16"/>
  <c r="F71" i="16"/>
  <c r="G71" i="16"/>
  <c r="H71" i="16"/>
  <c r="I71" i="16"/>
  <c r="J71" i="16"/>
  <c r="K71" i="16"/>
  <c r="L71" i="16"/>
  <c r="M71" i="16"/>
  <c r="M31" i="5"/>
  <c r="Q71" i="16" s="1"/>
  <c r="N31" i="5"/>
  <c r="R71" i="16" s="1"/>
  <c r="O31" i="5"/>
  <c r="S71" i="16" s="1"/>
  <c r="O71" i="16"/>
  <c r="P71" i="16"/>
  <c r="E72" i="16"/>
  <c r="F72" i="16"/>
  <c r="G72" i="16"/>
  <c r="H72" i="16"/>
  <c r="I72" i="16"/>
  <c r="J72" i="16"/>
  <c r="K72" i="16"/>
  <c r="L72" i="16"/>
  <c r="M72" i="16"/>
  <c r="M32" i="5"/>
  <c r="N32" i="5"/>
  <c r="R72" i="16" s="1"/>
  <c r="O32" i="5"/>
  <c r="O72" i="16"/>
  <c r="P72" i="16"/>
  <c r="E73" i="16"/>
  <c r="F73" i="16"/>
  <c r="G73" i="16"/>
  <c r="H73" i="16"/>
  <c r="I73" i="16"/>
  <c r="J73" i="16"/>
  <c r="K73" i="16"/>
  <c r="L73" i="16"/>
  <c r="M73" i="16"/>
  <c r="M33" i="5"/>
  <c r="Q73" i="16" s="1"/>
  <c r="N33" i="5"/>
  <c r="R73" i="16"/>
  <c r="O33" i="5"/>
  <c r="S73" i="16" s="1"/>
  <c r="O73" i="16"/>
  <c r="P73" i="16"/>
  <c r="E74" i="16"/>
  <c r="F74" i="16"/>
  <c r="G74" i="16"/>
  <c r="H74" i="16"/>
  <c r="I74" i="16"/>
  <c r="J74" i="16"/>
  <c r="K74" i="16"/>
  <c r="L74" i="16"/>
  <c r="M74" i="16"/>
  <c r="M34" i="5"/>
  <c r="N34" i="5"/>
  <c r="R74" i="16" s="1"/>
  <c r="O34" i="5"/>
  <c r="S74" i="16" s="1"/>
  <c r="O74" i="16"/>
  <c r="P74" i="16"/>
  <c r="E75" i="16"/>
  <c r="F75" i="16"/>
  <c r="G75" i="16"/>
  <c r="H75" i="16"/>
  <c r="I75" i="16"/>
  <c r="J75" i="16"/>
  <c r="K75" i="16"/>
  <c r="L75" i="16"/>
  <c r="M75" i="16"/>
  <c r="M35" i="5"/>
  <c r="Q75" i="16" s="1"/>
  <c r="N35" i="5"/>
  <c r="O35" i="5"/>
  <c r="S75" i="16" s="1"/>
  <c r="O75" i="16"/>
  <c r="P75" i="16"/>
  <c r="E76" i="16"/>
  <c r="F76" i="16"/>
  <c r="G76" i="16"/>
  <c r="H76" i="16"/>
  <c r="I76" i="16"/>
  <c r="J76" i="16"/>
  <c r="K76" i="16"/>
  <c r="L76" i="16"/>
  <c r="M76" i="16"/>
  <c r="M36" i="5"/>
  <c r="N36" i="5"/>
  <c r="R76" i="16" s="1"/>
  <c r="O36" i="5"/>
  <c r="S76" i="16" s="1"/>
  <c r="O76" i="16"/>
  <c r="P76" i="16"/>
  <c r="E77" i="16"/>
  <c r="F77" i="16"/>
  <c r="G77" i="16"/>
  <c r="H77" i="16"/>
  <c r="I77" i="16"/>
  <c r="J77" i="16"/>
  <c r="K77" i="16"/>
  <c r="L77" i="16"/>
  <c r="M77" i="16"/>
  <c r="M37" i="5"/>
  <c r="Q77" i="16" s="1"/>
  <c r="N37" i="5"/>
  <c r="R77" i="16" s="1"/>
  <c r="O37" i="5"/>
  <c r="S77" i="16" s="1"/>
  <c r="O77" i="16"/>
  <c r="P77" i="16"/>
  <c r="E78" i="16"/>
  <c r="F78" i="16"/>
  <c r="G78" i="16"/>
  <c r="H78" i="16"/>
  <c r="I78" i="16"/>
  <c r="J78" i="16"/>
  <c r="K78" i="16"/>
  <c r="L78" i="16"/>
  <c r="M78" i="16"/>
  <c r="M38" i="5"/>
  <c r="Q78" i="16" s="1"/>
  <c r="N38" i="5"/>
  <c r="R78" i="16" s="1"/>
  <c r="O38" i="5"/>
  <c r="S78" i="16" s="1"/>
  <c r="O78" i="16"/>
  <c r="P78" i="16"/>
  <c r="E79" i="16"/>
  <c r="F79" i="16"/>
  <c r="G79" i="16"/>
  <c r="H79" i="16"/>
  <c r="I79" i="16"/>
  <c r="J79" i="16"/>
  <c r="K79" i="16"/>
  <c r="L79" i="16"/>
  <c r="M79" i="16"/>
  <c r="M39" i="5"/>
  <c r="Q79" i="16" s="1"/>
  <c r="N39" i="5"/>
  <c r="O39" i="5"/>
  <c r="S79" i="16" s="1"/>
  <c r="O79" i="16"/>
  <c r="P79" i="16"/>
  <c r="E80" i="16"/>
  <c r="F80" i="16"/>
  <c r="G80" i="16"/>
  <c r="H80" i="16"/>
  <c r="I80" i="16"/>
  <c r="J80" i="16"/>
  <c r="K80" i="16"/>
  <c r="L80" i="16"/>
  <c r="M80" i="16"/>
  <c r="M40" i="5"/>
  <c r="Q80" i="16" s="1"/>
  <c r="N40" i="5"/>
  <c r="R80" i="16" s="1"/>
  <c r="O40" i="5"/>
  <c r="S80" i="16" s="1"/>
  <c r="O80" i="16"/>
  <c r="P80" i="16"/>
  <c r="E81" i="16"/>
  <c r="F81" i="16"/>
  <c r="G81" i="16"/>
  <c r="H81" i="16"/>
  <c r="I81" i="16"/>
  <c r="J81" i="16"/>
  <c r="K81" i="16"/>
  <c r="L81" i="16"/>
  <c r="M81" i="16"/>
  <c r="M41" i="5"/>
  <c r="Q81" i="16" s="1"/>
  <c r="N41" i="5"/>
  <c r="R81" i="16" s="1"/>
  <c r="O41" i="5"/>
  <c r="S81" i="16" s="1"/>
  <c r="O81" i="16"/>
  <c r="P81" i="16"/>
  <c r="E82" i="16"/>
  <c r="F82" i="16"/>
  <c r="G82" i="16"/>
  <c r="H82" i="16"/>
  <c r="I82" i="16"/>
  <c r="J82" i="16"/>
  <c r="K82" i="16"/>
  <c r="L82" i="16"/>
  <c r="M82" i="16"/>
  <c r="M42" i="5"/>
  <c r="N42" i="5"/>
  <c r="R82" i="16" s="1"/>
  <c r="O42" i="5"/>
  <c r="S82" i="16" s="1"/>
  <c r="O82" i="16"/>
  <c r="P82" i="16"/>
  <c r="E83" i="16"/>
  <c r="F83" i="16"/>
  <c r="G83" i="16"/>
  <c r="H83" i="16"/>
  <c r="I83" i="16"/>
  <c r="J83" i="16"/>
  <c r="K83" i="16"/>
  <c r="L83" i="16"/>
  <c r="M83" i="16"/>
  <c r="M43" i="5"/>
  <c r="Q83" i="16" s="1"/>
  <c r="N43" i="5"/>
  <c r="R83" i="16" s="1"/>
  <c r="O43" i="5"/>
  <c r="S83" i="16" s="1"/>
  <c r="O83" i="16"/>
  <c r="P83" i="16"/>
  <c r="E84" i="16"/>
  <c r="F84" i="16"/>
  <c r="G84" i="16"/>
  <c r="H84" i="16"/>
  <c r="I84" i="16"/>
  <c r="J84" i="16"/>
  <c r="K84" i="16"/>
  <c r="L84" i="16"/>
  <c r="M84" i="16"/>
  <c r="M44" i="5"/>
  <c r="Q84" i="16" s="1"/>
  <c r="N44" i="5"/>
  <c r="O44" i="5"/>
  <c r="S84" i="16"/>
  <c r="O84" i="16"/>
  <c r="P84" i="16"/>
  <c r="E85" i="16"/>
  <c r="F85" i="16"/>
  <c r="G85" i="16"/>
  <c r="H85" i="16"/>
  <c r="I85" i="16"/>
  <c r="J85" i="16"/>
  <c r="K85" i="16"/>
  <c r="L85" i="16"/>
  <c r="M85" i="16"/>
  <c r="M45" i="5"/>
  <c r="N45" i="5"/>
  <c r="R85" i="16" s="1"/>
  <c r="O45" i="5"/>
  <c r="S85" i="16" s="1"/>
  <c r="O85" i="16"/>
  <c r="P85" i="16"/>
  <c r="E86" i="16"/>
  <c r="F86" i="16"/>
  <c r="G86" i="16"/>
  <c r="H86" i="16"/>
  <c r="I86" i="16"/>
  <c r="J86" i="16"/>
  <c r="K86" i="16"/>
  <c r="L86" i="16"/>
  <c r="M86" i="16"/>
  <c r="M20" i="6"/>
  <c r="Q86" i="16" s="1"/>
  <c r="N20" i="6"/>
  <c r="R86" i="16" s="1"/>
  <c r="O20" i="6"/>
  <c r="S86" i="16" s="1"/>
  <c r="O86" i="16"/>
  <c r="P86" i="16"/>
  <c r="E87" i="16"/>
  <c r="F87" i="16"/>
  <c r="G87" i="16"/>
  <c r="H87" i="16"/>
  <c r="I87" i="16"/>
  <c r="J87" i="16"/>
  <c r="K87" i="16"/>
  <c r="L87" i="16"/>
  <c r="M87" i="16"/>
  <c r="M21" i="6"/>
  <c r="Q87" i="16" s="1"/>
  <c r="N21" i="6"/>
  <c r="O21" i="6"/>
  <c r="S87" i="16" s="1"/>
  <c r="O87" i="16"/>
  <c r="P87" i="16"/>
  <c r="E88" i="16"/>
  <c r="F88" i="16"/>
  <c r="G88" i="16"/>
  <c r="H88" i="16"/>
  <c r="I88" i="16"/>
  <c r="J88" i="16"/>
  <c r="K88" i="16"/>
  <c r="L88" i="16"/>
  <c r="M88" i="16"/>
  <c r="M22" i="6"/>
  <c r="Q88" i="16" s="1"/>
  <c r="N22" i="6"/>
  <c r="R88" i="16" s="1"/>
  <c r="O22" i="6"/>
  <c r="S88" i="16" s="1"/>
  <c r="O88" i="16"/>
  <c r="P88" i="16"/>
  <c r="E89" i="16"/>
  <c r="F89" i="16"/>
  <c r="G89" i="16"/>
  <c r="H89" i="16"/>
  <c r="I89" i="16"/>
  <c r="J89" i="16"/>
  <c r="K89" i="16"/>
  <c r="L89" i="16"/>
  <c r="M89" i="16"/>
  <c r="M23" i="6"/>
  <c r="N23" i="6"/>
  <c r="R89" i="16" s="1"/>
  <c r="O23" i="6"/>
  <c r="O89" i="16"/>
  <c r="P89" i="16"/>
  <c r="E90" i="16"/>
  <c r="F90" i="16"/>
  <c r="G90" i="16"/>
  <c r="H90" i="16"/>
  <c r="I90" i="16"/>
  <c r="J90" i="16"/>
  <c r="K90" i="16"/>
  <c r="L90" i="16"/>
  <c r="M90" i="16"/>
  <c r="M24" i="6"/>
  <c r="Q90" i="16" s="1"/>
  <c r="N24" i="6"/>
  <c r="R90" i="16" s="1"/>
  <c r="O24" i="6"/>
  <c r="S90" i="16" s="1"/>
  <c r="O90" i="16"/>
  <c r="P90" i="16"/>
  <c r="E91" i="16"/>
  <c r="F91" i="16"/>
  <c r="G91" i="16"/>
  <c r="H91" i="16"/>
  <c r="I91" i="16"/>
  <c r="J91" i="16"/>
  <c r="K91" i="16"/>
  <c r="L91" i="16"/>
  <c r="M91" i="16"/>
  <c r="M25" i="6"/>
  <c r="Q91" i="16" s="1"/>
  <c r="N25" i="6"/>
  <c r="O25" i="6"/>
  <c r="S91" i="16" s="1"/>
  <c r="O91" i="16"/>
  <c r="P91" i="16"/>
  <c r="E92" i="16"/>
  <c r="F92" i="16"/>
  <c r="G92" i="16"/>
  <c r="H92" i="16"/>
  <c r="I92" i="16"/>
  <c r="J92" i="16"/>
  <c r="K92" i="16"/>
  <c r="L92" i="16"/>
  <c r="M92" i="16"/>
  <c r="M26" i="6"/>
  <c r="Q92" i="16" s="1"/>
  <c r="N26" i="6"/>
  <c r="O26" i="6"/>
  <c r="S92" i="16" s="1"/>
  <c r="O92" i="16"/>
  <c r="P92" i="16"/>
  <c r="E93" i="16"/>
  <c r="F93" i="16"/>
  <c r="G93" i="16"/>
  <c r="H93" i="16"/>
  <c r="I93" i="16"/>
  <c r="J93" i="16"/>
  <c r="K93" i="16"/>
  <c r="L93" i="16"/>
  <c r="M93" i="16"/>
  <c r="M27" i="6"/>
  <c r="N27" i="6"/>
  <c r="O27" i="6"/>
  <c r="S93" i="16" s="1"/>
  <c r="O93" i="16"/>
  <c r="P93" i="16"/>
  <c r="R93" i="16"/>
  <c r="E94" i="16"/>
  <c r="F94" i="16"/>
  <c r="G94" i="16"/>
  <c r="H94" i="16"/>
  <c r="I94" i="16"/>
  <c r="J94" i="16"/>
  <c r="K94" i="16"/>
  <c r="L94" i="16"/>
  <c r="M94" i="16"/>
  <c r="M28" i="6"/>
  <c r="N28" i="6"/>
  <c r="R94" i="16" s="1"/>
  <c r="O28" i="6"/>
  <c r="O94" i="16"/>
  <c r="P94" i="16"/>
  <c r="S94" i="16"/>
  <c r="E95" i="16"/>
  <c r="F95" i="16"/>
  <c r="G95" i="16"/>
  <c r="H95" i="16"/>
  <c r="I95" i="16"/>
  <c r="J95" i="16"/>
  <c r="K95" i="16"/>
  <c r="L95" i="16"/>
  <c r="M95" i="16"/>
  <c r="M29" i="6"/>
  <c r="N29" i="6"/>
  <c r="R95" i="16" s="1"/>
  <c r="O29" i="6"/>
  <c r="S95" i="16" s="1"/>
  <c r="O95" i="16"/>
  <c r="P95" i="16"/>
  <c r="E96" i="16"/>
  <c r="F96" i="16"/>
  <c r="G96" i="16"/>
  <c r="H96" i="16"/>
  <c r="I96" i="16"/>
  <c r="J96" i="16"/>
  <c r="K96" i="16"/>
  <c r="L96" i="16"/>
  <c r="M96" i="16"/>
  <c r="M30" i="6"/>
  <c r="Q96" i="16" s="1"/>
  <c r="N30" i="6"/>
  <c r="R96" i="16" s="1"/>
  <c r="O30" i="6"/>
  <c r="O96" i="16"/>
  <c r="P96" i="16"/>
  <c r="E97" i="16"/>
  <c r="F97" i="16"/>
  <c r="G97" i="16"/>
  <c r="H97" i="16"/>
  <c r="I97" i="16"/>
  <c r="J97" i="16"/>
  <c r="K97" i="16"/>
  <c r="L97" i="16"/>
  <c r="M97" i="16"/>
  <c r="M31" i="6"/>
  <c r="Q97" i="16" s="1"/>
  <c r="N31" i="6"/>
  <c r="R97" i="16" s="1"/>
  <c r="O31" i="6"/>
  <c r="S97" i="16" s="1"/>
  <c r="O97" i="16"/>
  <c r="P97" i="16"/>
  <c r="E98" i="16"/>
  <c r="F98" i="16"/>
  <c r="G98" i="16"/>
  <c r="H98" i="16"/>
  <c r="I98" i="16"/>
  <c r="J98" i="16"/>
  <c r="K98" i="16"/>
  <c r="L98" i="16"/>
  <c r="M98" i="16"/>
  <c r="M32" i="6"/>
  <c r="Q98" i="16" s="1"/>
  <c r="N32" i="6"/>
  <c r="R98" i="16" s="1"/>
  <c r="O32" i="6"/>
  <c r="S98" i="16" s="1"/>
  <c r="O98" i="16"/>
  <c r="P98" i="16"/>
  <c r="E99" i="16"/>
  <c r="F99" i="16"/>
  <c r="G99" i="16"/>
  <c r="H99" i="16"/>
  <c r="I99" i="16"/>
  <c r="J99" i="16"/>
  <c r="K99" i="16"/>
  <c r="L99" i="16"/>
  <c r="M99" i="16"/>
  <c r="M33" i="6"/>
  <c r="Q99" i="16" s="1"/>
  <c r="N33" i="6"/>
  <c r="R99" i="16" s="1"/>
  <c r="O33" i="6"/>
  <c r="S99" i="16" s="1"/>
  <c r="O99" i="16"/>
  <c r="P99" i="16"/>
  <c r="E100" i="16"/>
  <c r="F100" i="16"/>
  <c r="G100" i="16"/>
  <c r="H100" i="16"/>
  <c r="I100" i="16"/>
  <c r="J100" i="16"/>
  <c r="K100" i="16"/>
  <c r="L100" i="16"/>
  <c r="M100" i="16"/>
  <c r="M34" i="6"/>
  <c r="Q100" i="16" s="1"/>
  <c r="N34" i="6"/>
  <c r="O34" i="6"/>
  <c r="S100" i="16" s="1"/>
  <c r="O100" i="16"/>
  <c r="P100" i="16"/>
  <c r="E101" i="16"/>
  <c r="F101" i="16"/>
  <c r="G101" i="16"/>
  <c r="H101" i="16"/>
  <c r="I101" i="16"/>
  <c r="J101" i="16"/>
  <c r="K101" i="16"/>
  <c r="L101" i="16"/>
  <c r="M101" i="16"/>
  <c r="M35" i="6"/>
  <c r="Q101" i="16" s="1"/>
  <c r="N35" i="6"/>
  <c r="R101" i="16" s="1"/>
  <c r="O35" i="6"/>
  <c r="S101" i="16" s="1"/>
  <c r="O101" i="16"/>
  <c r="P101" i="16"/>
  <c r="E102" i="16"/>
  <c r="F102" i="16"/>
  <c r="G102" i="16"/>
  <c r="H102" i="16"/>
  <c r="I102" i="16"/>
  <c r="J102" i="16"/>
  <c r="K102" i="16"/>
  <c r="L102" i="16"/>
  <c r="M102" i="16"/>
  <c r="M36" i="6"/>
  <c r="Q102" i="16" s="1"/>
  <c r="N36" i="6"/>
  <c r="R102" i="16" s="1"/>
  <c r="O36" i="6"/>
  <c r="S102" i="16" s="1"/>
  <c r="O102" i="16"/>
  <c r="P102" i="16"/>
  <c r="E103" i="16"/>
  <c r="F103" i="16"/>
  <c r="G103" i="16"/>
  <c r="H103" i="16"/>
  <c r="I103" i="16"/>
  <c r="J103" i="16"/>
  <c r="K103" i="16"/>
  <c r="L103" i="16"/>
  <c r="M103" i="16"/>
  <c r="M37" i="6"/>
  <c r="N37" i="6"/>
  <c r="R103" i="16" s="1"/>
  <c r="O37" i="6"/>
  <c r="O103" i="16"/>
  <c r="P103" i="16"/>
  <c r="E104" i="16"/>
  <c r="F104" i="16"/>
  <c r="G104" i="16"/>
  <c r="H104" i="16"/>
  <c r="I104" i="16"/>
  <c r="J104" i="16"/>
  <c r="K104" i="16"/>
  <c r="L104" i="16"/>
  <c r="M104" i="16"/>
  <c r="M38" i="6"/>
  <c r="Q104" i="16" s="1"/>
  <c r="N38" i="6"/>
  <c r="R104" i="16" s="1"/>
  <c r="O38" i="6"/>
  <c r="O104" i="16"/>
  <c r="P104" i="16"/>
  <c r="E105" i="16"/>
  <c r="F105" i="16"/>
  <c r="G105" i="16"/>
  <c r="H105" i="16"/>
  <c r="I105" i="16"/>
  <c r="J105" i="16"/>
  <c r="K105" i="16"/>
  <c r="L105" i="16"/>
  <c r="M105" i="16"/>
  <c r="M39" i="6"/>
  <c r="N39" i="6"/>
  <c r="R105" i="16" s="1"/>
  <c r="O39" i="6"/>
  <c r="S105" i="16" s="1"/>
  <c r="O105" i="16"/>
  <c r="P105" i="16"/>
  <c r="E106" i="16"/>
  <c r="F106" i="16"/>
  <c r="G106" i="16"/>
  <c r="H106" i="16"/>
  <c r="I106" i="16"/>
  <c r="J106" i="16"/>
  <c r="K106" i="16"/>
  <c r="L106" i="16"/>
  <c r="M106" i="16"/>
  <c r="M40" i="6"/>
  <c r="Q106" i="16" s="1"/>
  <c r="N40" i="6"/>
  <c r="R106" i="16" s="1"/>
  <c r="O40" i="6"/>
  <c r="O106" i="16"/>
  <c r="P106" i="16"/>
  <c r="E107" i="16"/>
  <c r="F107" i="16"/>
  <c r="G107" i="16"/>
  <c r="H107" i="16"/>
  <c r="I107" i="16"/>
  <c r="J107" i="16"/>
  <c r="K107" i="16"/>
  <c r="L107" i="16"/>
  <c r="M107" i="16"/>
  <c r="M41" i="6"/>
  <c r="N41" i="6"/>
  <c r="R107" i="16" s="1"/>
  <c r="O41" i="6"/>
  <c r="S107" i="16" s="1"/>
  <c r="O107" i="16"/>
  <c r="P107" i="16"/>
  <c r="E108" i="16"/>
  <c r="F108" i="16"/>
  <c r="G108" i="16"/>
  <c r="H108" i="16"/>
  <c r="I108" i="16"/>
  <c r="J108" i="16"/>
  <c r="K108" i="16"/>
  <c r="L108" i="16"/>
  <c r="M108" i="16"/>
  <c r="M42" i="6"/>
  <c r="Q108" i="16" s="1"/>
  <c r="N42" i="6"/>
  <c r="O42" i="6"/>
  <c r="O108" i="16"/>
  <c r="P108" i="16"/>
  <c r="S108" i="16"/>
  <c r="E109" i="16"/>
  <c r="F109" i="16"/>
  <c r="G109" i="16"/>
  <c r="H109" i="16"/>
  <c r="I109" i="16"/>
  <c r="J109" i="16"/>
  <c r="K109" i="16"/>
  <c r="L109" i="16"/>
  <c r="M109" i="16"/>
  <c r="M43" i="6"/>
  <c r="N43" i="6"/>
  <c r="R109" i="16" s="1"/>
  <c r="O43" i="6"/>
  <c r="S109" i="16"/>
  <c r="O109" i="16"/>
  <c r="P109" i="16"/>
  <c r="E110" i="16"/>
  <c r="F110" i="16"/>
  <c r="G110" i="16"/>
  <c r="H110" i="16"/>
  <c r="I110" i="16"/>
  <c r="J110" i="16"/>
  <c r="K110" i="16"/>
  <c r="L110" i="16"/>
  <c r="M110" i="16"/>
  <c r="M44" i="6"/>
  <c r="Q110" i="16" s="1"/>
  <c r="N44" i="6"/>
  <c r="R110" i="16" s="1"/>
  <c r="O44" i="6"/>
  <c r="O110" i="16"/>
  <c r="P110" i="16"/>
  <c r="E111" i="16"/>
  <c r="F111" i="16"/>
  <c r="G111" i="16"/>
  <c r="H111" i="16"/>
  <c r="I111" i="16"/>
  <c r="J111" i="16"/>
  <c r="K111" i="16"/>
  <c r="L111" i="16"/>
  <c r="M111" i="16"/>
  <c r="M45" i="6"/>
  <c r="N45" i="6"/>
  <c r="R111" i="16" s="1"/>
  <c r="O45" i="6"/>
  <c r="S111" i="16" s="1"/>
  <c r="O111" i="16"/>
  <c r="P111" i="16"/>
  <c r="E112" i="16"/>
  <c r="F112" i="16"/>
  <c r="G112" i="16"/>
  <c r="H112" i="16"/>
  <c r="I112" i="16"/>
  <c r="J112" i="16"/>
  <c r="K112" i="16"/>
  <c r="L112" i="16"/>
  <c r="M112" i="16"/>
  <c r="M20" i="7"/>
  <c r="Q112" i="16" s="1"/>
  <c r="N20" i="7"/>
  <c r="R112" i="16" s="1"/>
  <c r="O20" i="7"/>
  <c r="O112" i="16"/>
  <c r="P112" i="16"/>
  <c r="E113" i="16"/>
  <c r="F113" i="16"/>
  <c r="G113" i="16"/>
  <c r="H113" i="16"/>
  <c r="I113" i="16"/>
  <c r="J113" i="16"/>
  <c r="K113" i="16"/>
  <c r="L113" i="16"/>
  <c r="M113" i="16"/>
  <c r="M21" i="7"/>
  <c r="Q113" i="16" s="1"/>
  <c r="N21" i="7"/>
  <c r="R113" i="16" s="1"/>
  <c r="O21" i="7"/>
  <c r="S113" i="16" s="1"/>
  <c r="O113" i="16"/>
  <c r="P113" i="16"/>
  <c r="E114" i="16"/>
  <c r="F114" i="16"/>
  <c r="G114" i="16"/>
  <c r="H114" i="16"/>
  <c r="I114" i="16"/>
  <c r="J114" i="16"/>
  <c r="K114" i="16"/>
  <c r="L114" i="16"/>
  <c r="M114" i="16"/>
  <c r="M22" i="7"/>
  <c r="N22" i="7"/>
  <c r="R114" i="16" s="1"/>
  <c r="O22" i="7"/>
  <c r="S114" i="16" s="1"/>
  <c r="O114" i="16"/>
  <c r="P114" i="16"/>
  <c r="E115" i="16"/>
  <c r="F115" i="16"/>
  <c r="G115" i="16"/>
  <c r="H115" i="16"/>
  <c r="I115" i="16"/>
  <c r="J115" i="16"/>
  <c r="K115" i="16"/>
  <c r="L115" i="16"/>
  <c r="M115" i="16"/>
  <c r="M23" i="7"/>
  <c r="Q115" i="16" s="1"/>
  <c r="N23" i="7"/>
  <c r="R115" i="16" s="1"/>
  <c r="O23" i="7"/>
  <c r="S115" i="16" s="1"/>
  <c r="O115" i="16"/>
  <c r="P115" i="16"/>
  <c r="E116" i="16"/>
  <c r="F116" i="16"/>
  <c r="G116" i="16"/>
  <c r="H116" i="16"/>
  <c r="I116" i="16"/>
  <c r="J116" i="16"/>
  <c r="K116" i="16"/>
  <c r="L116" i="16"/>
  <c r="M116" i="16"/>
  <c r="M24" i="7"/>
  <c r="Q116" i="16" s="1"/>
  <c r="N24" i="7"/>
  <c r="R116" i="16" s="1"/>
  <c r="O24" i="7"/>
  <c r="S116" i="16" s="1"/>
  <c r="O116" i="16"/>
  <c r="P116" i="16"/>
  <c r="E117" i="16"/>
  <c r="F117" i="16"/>
  <c r="G117" i="16"/>
  <c r="H117" i="16"/>
  <c r="I117" i="16"/>
  <c r="J117" i="16"/>
  <c r="K117" i="16"/>
  <c r="L117" i="16"/>
  <c r="M117" i="16"/>
  <c r="M25" i="7"/>
  <c r="N25" i="7"/>
  <c r="R117" i="16" s="1"/>
  <c r="O25" i="7"/>
  <c r="S117" i="16" s="1"/>
  <c r="O117" i="16"/>
  <c r="P117" i="16"/>
  <c r="E118" i="16"/>
  <c r="F118" i="16"/>
  <c r="G118" i="16"/>
  <c r="H118" i="16"/>
  <c r="I118" i="16"/>
  <c r="J118" i="16"/>
  <c r="K118" i="16"/>
  <c r="L118" i="16"/>
  <c r="M118" i="16"/>
  <c r="M26" i="7"/>
  <c r="Q118" i="16" s="1"/>
  <c r="N26" i="7"/>
  <c r="R118" i="16" s="1"/>
  <c r="O26" i="7"/>
  <c r="S118" i="16" s="1"/>
  <c r="O118" i="16"/>
  <c r="P118" i="16"/>
  <c r="E119" i="16"/>
  <c r="F119" i="16"/>
  <c r="G119" i="16"/>
  <c r="H119" i="16"/>
  <c r="I119" i="16"/>
  <c r="J119" i="16"/>
  <c r="K119" i="16"/>
  <c r="L119" i="16"/>
  <c r="M119" i="16"/>
  <c r="M27" i="7"/>
  <c r="N27" i="7"/>
  <c r="R119" i="16" s="1"/>
  <c r="O27" i="7"/>
  <c r="S119" i="16" s="1"/>
  <c r="O119" i="16"/>
  <c r="P119" i="16"/>
  <c r="E120" i="16"/>
  <c r="F120" i="16"/>
  <c r="G120" i="16"/>
  <c r="H120" i="16"/>
  <c r="I120" i="16"/>
  <c r="J120" i="16"/>
  <c r="K120" i="16"/>
  <c r="L120" i="16"/>
  <c r="M120" i="16"/>
  <c r="M28" i="7"/>
  <c r="N28" i="7"/>
  <c r="R120" i="16" s="1"/>
  <c r="O28" i="7"/>
  <c r="O120" i="16"/>
  <c r="P120" i="16"/>
  <c r="E121" i="16"/>
  <c r="F121" i="16"/>
  <c r="G121" i="16"/>
  <c r="H121" i="16"/>
  <c r="I121" i="16"/>
  <c r="J121" i="16"/>
  <c r="K121" i="16"/>
  <c r="L121" i="16"/>
  <c r="M121" i="16"/>
  <c r="M29" i="7"/>
  <c r="Q121" i="16" s="1"/>
  <c r="N29" i="7"/>
  <c r="R121" i="16" s="1"/>
  <c r="O29" i="7"/>
  <c r="S121" i="16" s="1"/>
  <c r="O121" i="16"/>
  <c r="P121" i="16"/>
  <c r="E122" i="16"/>
  <c r="F122" i="16"/>
  <c r="G122" i="16"/>
  <c r="H122" i="16"/>
  <c r="I122" i="16"/>
  <c r="J122" i="16"/>
  <c r="K122" i="16"/>
  <c r="L122" i="16"/>
  <c r="M122" i="16"/>
  <c r="M30" i="7"/>
  <c r="Q122" i="16" s="1"/>
  <c r="N30" i="7"/>
  <c r="R122" i="16" s="1"/>
  <c r="O30" i="7"/>
  <c r="S122" i="16" s="1"/>
  <c r="O122" i="16"/>
  <c r="P122" i="16"/>
  <c r="E123" i="16"/>
  <c r="F123" i="16"/>
  <c r="G123" i="16"/>
  <c r="H123" i="16"/>
  <c r="I123" i="16"/>
  <c r="J123" i="16"/>
  <c r="K123" i="16"/>
  <c r="L123" i="16"/>
  <c r="M123" i="16"/>
  <c r="M31" i="7"/>
  <c r="N31" i="7"/>
  <c r="R123" i="16" s="1"/>
  <c r="O31" i="7"/>
  <c r="S123" i="16" s="1"/>
  <c r="O123" i="16"/>
  <c r="P123" i="16"/>
  <c r="E124" i="16"/>
  <c r="F124" i="16"/>
  <c r="G124" i="16"/>
  <c r="H124" i="16"/>
  <c r="I124" i="16"/>
  <c r="J124" i="16"/>
  <c r="K124" i="16"/>
  <c r="L124" i="16"/>
  <c r="M124" i="16"/>
  <c r="M32" i="7"/>
  <c r="Q124" i="16" s="1"/>
  <c r="N32" i="7"/>
  <c r="R124" i="16" s="1"/>
  <c r="O32" i="7"/>
  <c r="S124" i="16" s="1"/>
  <c r="O124" i="16"/>
  <c r="P124" i="16"/>
  <c r="E125" i="16"/>
  <c r="F125" i="16"/>
  <c r="G125" i="16"/>
  <c r="H125" i="16"/>
  <c r="I125" i="16"/>
  <c r="J125" i="16"/>
  <c r="K125" i="16"/>
  <c r="L125" i="16"/>
  <c r="M125" i="16"/>
  <c r="M33" i="7"/>
  <c r="N33" i="7"/>
  <c r="R125" i="16" s="1"/>
  <c r="O33" i="7"/>
  <c r="S125" i="16" s="1"/>
  <c r="O125" i="16"/>
  <c r="P125" i="16"/>
  <c r="E126" i="16"/>
  <c r="F126" i="16"/>
  <c r="G126" i="16"/>
  <c r="H126" i="16"/>
  <c r="I126" i="16"/>
  <c r="J126" i="16"/>
  <c r="K126" i="16"/>
  <c r="L126" i="16"/>
  <c r="M126" i="16"/>
  <c r="M34" i="7"/>
  <c r="Q126" i="16" s="1"/>
  <c r="N34" i="7"/>
  <c r="R126" i="16" s="1"/>
  <c r="O34" i="7"/>
  <c r="S126" i="16"/>
  <c r="O126" i="16"/>
  <c r="P126" i="16"/>
  <c r="E127" i="16"/>
  <c r="F127" i="16"/>
  <c r="G127" i="16"/>
  <c r="H127" i="16"/>
  <c r="I127" i="16"/>
  <c r="J127" i="16"/>
  <c r="K127" i="16"/>
  <c r="L127" i="16"/>
  <c r="M127" i="16"/>
  <c r="M35" i="7"/>
  <c r="Q127" i="16" s="1"/>
  <c r="N35" i="7"/>
  <c r="R127" i="16" s="1"/>
  <c r="O35" i="7"/>
  <c r="S127" i="16" s="1"/>
  <c r="O127" i="16"/>
  <c r="P127" i="16"/>
  <c r="E128" i="16"/>
  <c r="F128" i="16"/>
  <c r="G128" i="16"/>
  <c r="H128" i="16"/>
  <c r="I128" i="16"/>
  <c r="J128" i="16"/>
  <c r="K128" i="16"/>
  <c r="L128" i="16"/>
  <c r="M128" i="16"/>
  <c r="M36" i="7"/>
  <c r="Q128" i="16" s="1"/>
  <c r="N36" i="7"/>
  <c r="R128" i="16" s="1"/>
  <c r="O36" i="7"/>
  <c r="S128" i="16" s="1"/>
  <c r="O128" i="16"/>
  <c r="P128" i="16"/>
  <c r="E129" i="16"/>
  <c r="F129" i="16"/>
  <c r="G129" i="16"/>
  <c r="H129" i="16"/>
  <c r="I129" i="16"/>
  <c r="J129" i="16"/>
  <c r="K129" i="16"/>
  <c r="L129" i="16"/>
  <c r="M129" i="16"/>
  <c r="M37" i="7"/>
  <c r="Q129" i="16" s="1"/>
  <c r="N37" i="7"/>
  <c r="R129" i="16" s="1"/>
  <c r="O37" i="7"/>
  <c r="S129" i="16" s="1"/>
  <c r="O129" i="16"/>
  <c r="P129" i="16"/>
  <c r="E130" i="16"/>
  <c r="F130" i="16"/>
  <c r="G130" i="16"/>
  <c r="H130" i="16"/>
  <c r="I130" i="16"/>
  <c r="J130" i="16"/>
  <c r="K130" i="16"/>
  <c r="L130" i="16"/>
  <c r="M130" i="16"/>
  <c r="M38" i="7"/>
  <c r="N38" i="7"/>
  <c r="R130" i="16" s="1"/>
  <c r="O38" i="7"/>
  <c r="S130" i="16" s="1"/>
  <c r="O130" i="16"/>
  <c r="P130" i="16"/>
  <c r="E131" i="16"/>
  <c r="F131" i="16"/>
  <c r="G131" i="16"/>
  <c r="H131" i="16"/>
  <c r="I131" i="16"/>
  <c r="J131" i="16"/>
  <c r="K131" i="16"/>
  <c r="L131" i="16"/>
  <c r="M131" i="16"/>
  <c r="M39" i="7"/>
  <c r="N39" i="7"/>
  <c r="R131" i="16" s="1"/>
  <c r="O39" i="7"/>
  <c r="S131" i="16" s="1"/>
  <c r="O131" i="16"/>
  <c r="P131" i="16"/>
  <c r="E132" i="16"/>
  <c r="F132" i="16"/>
  <c r="G132" i="16"/>
  <c r="H132" i="16"/>
  <c r="I132" i="16"/>
  <c r="J132" i="16"/>
  <c r="K132" i="16"/>
  <c r="L132" i="16"/>
  <c r="M132" i="16"/>
  <c r="M40" i="7"/>
  <c r="Q132" i="16" s="1"/>
  <c r="N40" i="7"/>
  <c r="R132" i="16"/>
  <c r="O40" i="7"/>
  <c r="S132" i="16" s="1"/>
  <c r="O132" i="16"/>
  <c r="P132" i="16"/>
  <c r="E133" i="16"/>
  <c r="F133" i="16"/>
  <c r="G133" i="16"/>
  <c r="H133" i="16"/>
  <c r="I133" i="16"/>
  <c r="J133" i="16"/>
  <c r="K133" i="16"/>
  <c r="L133" i="16"/>
  <c r="M133" i="16"/>
  <c r="M41" i="7"/>
  <c r="N41" i="7"/>
  <c r="R133" i="16" s="1"/>
  <c r="O41" i="7"/>
  <c r="S133" i="16"/>
  <c r="O133" i="16"/>
  <c r="P133" i="16"/>
  <c r="E134" i="16"/>
  <c r="F134" i="16"/>
  <c r="G134" i="16"/>
  <c r="H134" i="16"/>
  <c r="I134" i="16"/>
  <c r="J134" i="16"/>
  <c r="K134" i="16"/>
  <c r="L134" i="16"/>
  <c r="M134" i="16"/>
  <c r="M42" i="7"/>
  <c r="N42" i="7"/>
  <c r="R134" i="16" s="1"/>
  <c r="O42" i="7"/>
  <c r="S134" i="16" s="1"/>
  <c r="O134" i="16"/>
  <c r="P134" i="16"/>
  <c r="E135" i="16"/>
  <c r="F135" i="16"/>
  <c r="G135" i="16"/>
  <c r="H135" i="16"/>
  <c r="I135" i="16"/>
  <c r="J135" i="16"/>
  <c r="K135" i="16"/>
  <c r="L135" i="16"/>
  <c r="M135" i="16"/>
  <c r="M43" i="7"/>
  <c r="Q135" i="16" s="1"/>
  <c r="N43" i="7"/>
  <c r="R135" i="16" s="1"/>
  <c r="O43" i="7"/>
  <c r="S135" i="16" s="1"/>
  <c r="O135" i="16"/>
  <c r="P135" i="16"/>
  <c r="E136" i="16"/>
  <c r="F136" i="16"/>
  <c r="G136" i="16"/>
  <c r="H136" i="16"/>
  <c r="I136" i="16"/>
  <c r="J136" i="16"/>
  <c r="K136" i="16"/>
  <c r="L136" i="16"/>
  <c r="M136" i="16"/>
  <c r="M44" i="7"/>
  <c r="Q136" i="16" s="1"/>
  <c r="N44" i="7"/>
  <c r="R136" i="16" s="1"/>
  <c r="O44" i="7"/>
  <c r="S136" i="16" s="1"/>
  <c r="O136" i="16"/>
  <c r="P136" i="16"/>
  <c r="E137" i="16"/>
  <c r="F137" i="16"/>
  <c r="G137" i="16"/>
  <c r="H137" i="16"/>
  <c r="I137" i="16"/>
  <c r="J137" i="16"/>
  <c r="K137" i="16"/>
  <c r="L137" i="16"/>
  <c r="M137" i="16"/>
  <c r="M45" i="7"/>
  <c r="Q137" i="16" s="1"/>
  <c r="N45" i="7"/>
  <c r="R137" i="16" s="1"/>
  <c r="O45" i="7"/>
  <c r="S137" i="16"/>
  <c r="O137" i="16"/>
  <c r="P137" i="16"/>
  <c r="E138" i="16"/>
  <c r="F138" i="16"/>
  <c r="G138" i="16"/>
  <c r="H138" i="16"/>
  <c r="I138" i="16"/>
  <c r="J138" i="16"/>
  <c r="K138" i="16"/>
  <c r="L138" i="16"/>
  <c r="M138" i="16"/>
  <c r="M20" i="8"/>
  <c r="Q138" i="16" s="1"/>
  <c r="N20" i="8"/>
  <c r="R138" i="16" s="1"/>
  <c r="O20" i="8"/>
  <c r="S138" i="16" s="1"/>
  <c r="O138" i="16"/>
  <c r="P138" i="16"/>
  <c r="E139" i="16"/>
  <c r="F139" i="16"/>
  <c r="G139" i="16"/>
  <c r="H139" i="16"/>
  <c r="I139" i="16"/>
  <c r="J139" i="16"/>
  <c r="K139" i="16"/>
  <c r="L139" i="16"/>
  <c r="M139" i="16"/>
  <c r="M21" i="8"/>
  <c r="Q139" i="16" s="1"/>
  <c r="N21" i="8"/>
  <c r="O21" i="8"/>
  <c r="S139" i="16" s="1"/>
  <c r="O139" i="16"/>
  <c r="P139" i="16"/>
  <c r="E140" i="16"/>
  <c r="F140" i="16"/>
  <c r="G140" i="16"/>
  <c r="H140" i="16"/>
  <c r="I140" i="16"/>
  <c r="J140" i="16"/>
  <c r="K140" i="16"/>
  <c r="L140" i="16"/>
  <c r="M140" i="16"/>
  <c r="M22" i="8"/>
  <c r="Q140" i="16" s="1"/>
  <c r="N22" i="8"/>
  <c r="O22" i="8"/>
  <c r="O140" i="16"/>
  <c r="P140" i="16"/>
  <c r="S140" i="16"/>
  <c r="E141" i="16"/>
  <c r="F141" i="16"/>
  <c r="G141" i="16"/>
  <c r="H141" i="16"/>
  <c r="I141" i="16"/>
  <c r="J141" i="16"/>
  <c r="K141" i="16"/>
  <c r="L141" i="16"/>
  <c r="M141" i="16"/>
  <c r="M23" i="8"/>
  <c r="N23" i="8"/>
  <c r="R141" i="16" s="1"/>
  <c r="O23" i="8"/>
  <c r="S141" i="16" s="1"/>
  <c r="O141" i="16"/>
  <c r="P141" i="16"/>
  <c r="E142" i="16"/>
  <c r="F142" i="16"/>
  <c r="G142" i="16"/>
  <c r="H142" i="16"/>
  <c r="I142" i="16"/>
  <c r="J142" i="16"/>
  <c r="K142" i="16"/>
  <c r="L142" i="16"/>
  <c r="M142" i="16"/>
  <c r="M24" i="8"/>
  <c r="N24" i="8"/>
  <c r="R142" i="16" s="1"/>
  <c r="O24" i="8"/>
  <c r="O142" i="16"/>
  <c r="P142" i="16"/>
  <c r="Q142" i="16"/>
  <c r="E143" i="16"/>
  <c r="F143" i="16"/>
  <c r="G143" i="16"/>
  <c r="H143" i="16"/>
  <c r="I143" i="16"/>
  <c r="J143" i="16"/>
  <c r="K143" i="16"/>
  <c r="L143" i="16"/>
  <c r="M143" i="16"/>
  <c r="M25" i="8"/>
  <c r="Q143" i="16" s="1"/>
  <c r="N25" i="8"/>
  <c r="R143" i="16" s="1"/>
  <c r="O25" i="8"/>
  <c r="O143" i="16"/>
  <c r="P143" i="16"/>
  <c r="E144" i="16"/>
  <c r="F144" i="16"/>
  <c r="G144" i="16"/>
  <c r="H144" i="16"/>
  <c r="I144" i="16"/>
  <c r="J144" i="16"/>
  <c r="K144" i="16"/>
  <c r="L144" i="16"/>
  <c r="M144" i="16"/>
  <c r="M26" i="8"/>
  <c r="Q144" i="16" s="1"/>
  <c r="N26" i="8"/>
  <c r="R144" i="16" s="1"/>
  <c r="O26" i="8"/>
  <c r="S144" i="16" s="1"/>
  <c r="O144" i="16"/>
  <c r="P144" i="16"/>
  <c r="E145" i="16"/>
  <c r="F145" i="16"/>
  <c r="G145" i="16"/>
  <c r="H145" i="16"/>
  <c r="I145" i="16"/>
  <c r="J145" i="16"/>
  <c r="K145" i="16"/>
  <c r="L145" i="16"/>
  <c r="M145" i="16"/>
  <c r="M27" i="8"/>
  <c r="N27" i="8"/>
  <c r="R145" i="16" s="1"/>
  <c r="O27" i="8"/>
  <c r="S145" i="16" s="1"/>
  <c r="O145" i="16"/>
  <c r="P145" i="16"/>
  <c r="E146" i="16"/>
  <c r="F146" i="16"/>
  <c r="G146" i="16"/>
  <c r="H146" i="16"/>
  <c r="I146" i="16"/>
  <c r="J146" i="16"/>
  <c r="K146" i="16"/>
  <c r="L146" i="16"/>
  <c r="M146" i="16"/>
  <c r="M28" i="8"/>
  <c r="Q146" i="16" s="1"/>
  <c r="N28" i="8"/>
  <c r="R146" i="16"/>
  <c r="O28" i="8"/>
  <c r="O146" i="16"/>
  <c r="P146" i="16"/>
  <c r="E147" i="16"/>
  <c r="F147" i="16"/>
  <c r="G147" i="16"/>
  <c r="H147" i="16"/>
  <c r="I147" i="16"/>
  <c r="J147" i="16"/>
  <c r="K147" i="16"/>
  <c r="L147" i="16"/>
  <c r="M147" i="16"/>
  <c r="M29" i="8"/>
  <c r="Q147" i="16" s="1"/>
  <c r="N29" i="8"/>
  <c r="R147" i="16" s="1"/>
  <c r="O29" i="8"/>
  <c r="S147" i="16" s="1"/>
  <c r="O147" i="16"/>
  <c r="P147" i="16"/>
  <c r="E148" i="16"/>
  <c r="F148" i="16"/>
  <c r="G148" i="16"/>
  <c r="H148" i="16"/>
  <c r="I148" i="16"/>
  <c r="J148" i="16"/>
  <c r="K148" i="16"/>
  <c r="L148" i="16"/>
  <c r="M148" i="16"/>
  <c r="M30" i="8"/>
  <c r="Q148" i="16" s="1"/>
  <c r="N30" i="8"/>
  <c r="R148" i="16" s="1"/>
  <c r="O30" i="8"/>
  <c r="S148" i="16" s="1"/>
  <c r="O148" i="16"/>
  <c r="P148" i="16"/>
  <c r="E149" i="16"/>
  <c r="F149" i="16"/>
  <c r="G149" i="16"/>
  <c r="H149" i="16"/>
  <c r="I149" i="16"/>
  <c r="J149" i="16"/>
  <c r="K149" i="16"/>
  <c r="L149" i="16"/>
  <c r="M149" i="16"/>
  <c r="M31" i="8"/>
  <c r="N31" i="8"/>
  <c r="R149" i="16" s="1"/>
  <c r="O31" i="8"/>
  <c r="S149" i="16" s="1"/>
  <c r="O149" i="16"/>
  <c r="P149" i="16"/>
  <c r="E150" i="16"/>
  <c r="F150" i="16"/>
  <c r="G150" i="16"/>
  <c r="H150" i="16"/>
  <c r="I150" i="16"/>
  <c r="J150" i="16"/>
  <c r="K150" i="16"/>
  <c r="L150" i="16"/>
  <c r="M150" i="16"/>
  <c r="M32" i="8"/>
  <c r="Q150" i="16" s="1"/>
  <c r="N32" i="8"/>
  <c r="O32" i="8"/>
  <c r="S150" i="16" s="1"/>
  <c r="O150" i="16"/>
  <c r="P150" i="16"/>
  <c r="E151" i="16"/>
  <c r="F151" i="16"/>
  <c r="G151" i="16"/>
  <c r="H151" i="16"/>
  <c r="I151" i="16"/>
  <c r="J151" i="16"/>
  <c r="K151" i="16"/>
  <c r="L151" i="16"/>
  <c r="M151" i="16"/>
  <c r="M33" i="8"/>
  <c r="Q151" i="16" s="1"/>
  <c r="N33" i="8"/>
  <c r="R151" i="16" s="1"/>
  <c r="O33" i="8"/>
  <c r="S151" i="16" s="1"/>
  <c r="O151" i="16"/>
  <c r="P151" i="16"/>
  <c r="E152" i="16"/>
  <c r="F152" i="16"/>
  <c r="G152" i="16"/>
  <c r="H152" i="16"/>
  <c r="I152" i="16"/>
  <c r="J152" i="16"/>
  <c r="K152" i="16"/>
  <c r="L152" i="16"/>
  <c r="M152" i="16"/>
  <c r="M34" i="8"/>
  <c r="Q152" i="16" s="1"/>
  <c r="N34" i="8"/>
  <c r="O34" i="8"/>
  <c r="S152" i="16" s="1"/>
  <c r="O152" i="16"/>
  <c r="P152" i="16"/>
  <c r="E153" i="16"/>
  <c r="F153" i="16"/>
  <c r="G153" i="16"/>
  <c r="H153" i="16"/>
  <c r="I153" i="16"/>
  <c r="J153" i="16"/>
  <c r="K153" i="16"/>
  <c r="L153" i="16"/>
  <c r="M153" i="16"/>
  <c r="M35" i="8"/>
  <c r="Q153" i="16" s="1"/>
  <c r="N35" i="8"/>
  <c r="R153" i="16" s="1"/>
  <c r="O35" i="8"/>
  <c r="S153" i="16" s="1"/>
  <c r="O153" i="16"/>
  <c r="P153" i="16"/>
  <c r="E154" i="16"/>
  <c r="F154" i="16"/>
  <c r="G154" i="16"/>
  <c r="H154" i="16"/>
  <c r="I154" i="16"/>
  <c r="J154" i="16"/>
  <c r="K154" i="16"/>
  <c r="L154" i="16"/>
  <c r="M154" i="16"/>
  <c r="M36" i="8"/>
  <c r="Q154" i="16" s="1"/>
  <c r="N36" i="8"/>
  <c r="R154" i="16" s="1"/>
  <c r="O36" i="8"/>
  <c r="S154" i="16" s="1"/>
  <c r="O154" i="16"/>
  <c r="P154" i="16"/>
  <c r="E155" i="16"/>
  <c r="F155" i="16"/>
  <c r="G155" i="16"/>
  <c r="H155" i="16"/>
  <c r="I155" i="16"/>
  <c r="J155" i="16"/>
  <c r="K155" i="16"/>
  <c r="L155" i="16"/>
  <c r="M155" i="16"/>
  <c r="M37" i="8"/>
  <c r="N37" i="8"/>
  <c r="R155" i="16" s="1"/>
  <c r="O37" i="8"/>
  <c r="S155" i="16" s="1"/>
  <c r="O155" i="16"/>
  <c r="P155" i="16"/>
  <c r="E156" i="16"/>
  <c r="F156" i="16"/>
  <c r="G156" i="16"/>
  <c r="H156" i="16"/>
  <c r="I156" i="16"/>
  <c r="J156" i="16"/>
  <c r="K156" i="16"/>
  <c r="L156" i="16"/>
  <c r="M156" i="16"/>
  <c r="M38" i="8"/>
  <c r="Q156" i="16" s="1"/>
  <c r="N38" i="8"/>
  <c r="R156" i="16" s="1"/>
  <c r="O38" i="8"/>
  <c r="S156" i="16" s="1"/>
  <c r="O156" i="16"/>
  <c r="P156" i="16"/>
  <c r="E157" i="16"/>
  <c r="F157" i="16"/>
  <c r="G157" i="16"/>
  <c r="H157" i="16"/>
  <c r="I157" i="16"/>
  <c r="J157" i="16"/>
  <c r="K157" i="16"/>
  <c r="L157" i="16"/>
  <c r="M157" i="16"/>
  <c r="M39" i="8"/>
  <c r="Q157" i="16" s="1"/>
  <c r="N39" i="8"/>
  <c r="R157" i="16" s="1"/>
  <c r="O39" i="8"/>
  <c r="S157" i="16" s="1"/>
  <c r="O157" i="16"/>
  <c r="P157" i="16"/>
  <c r="E158" i="16"/>
  <c r="F158" i="16"/>
  <c r="G158" i="16"/>
  <c r="H158" i="16"/>
  <c r="I158" i="16"/>
  <c r="J158" i="16"/>
  <c r="K158" i="16"/>
  <c r="L158" i="16"/>
  <c r="M158" i="16"/>
  <c r="M40" i="8"/>
  <c r="N40" i="8"/>
  <c r="R158" i="16" s="1"/>
  <c r="O40" i="8"/>
  <c r="S158" i="16" s="1"/>
  <c r="O158" i="16"/>
  <c r="P158" i="16"/>
  <c r="E159" i="16"/>
  <c r="F159" i="16"/>
  <c r="G159" i="16"/>
  <c r="H159" i="16"/>
  <c r="I159" i="16"/>
  <c r="J159" i="16"/>
  <c r="K159" i="16"/>
  <c r="L159" i="16"/>
  <c r="M159" i="16"/>
  <c r="M41" i="8"/>
  <c r="Q159" i="16" s="1"/>
  <c r="N41" i="8"/>
  <c r="R159" i="16" s="1"/>
  <c r="O41" i="8"/>
  <c r="S159" i="16" s="1"/>
  <c r="O159" i="16"/>
  <c r="P159" i="16"/>
  <c r="E160" i="16"/>
  <c r="F160" i="16"/>
  <c r="G160" i="16"/>
  <c r="H160" i="16"/>
  <c r="I160" i="16"/>
  <c r="J160" i="16"/>
  <c r="K160" i="16"/>
  <c r="L160" i="16"/>
  <c r="M160" i="16"/>
  <c r="M42" i="8"/>
  <c r="Q160" i="16" s="1"/>
  <c r="N42" i="8"/>
  <c r="R160" i="16" s="1"/>
  <c r="O42" i="8"/>
  <c r="S160" i="16" s="1"/>
  <c r="O160" i="16"/>
  <c r="P160" i="16"/>
  <c r="E161" i="16"/>
  <c r="F161" i="16"/>
  <c r="G161" i="16"/>
  <c r="H161" i="16"/>
  <c r="I161" i="16"/>
  <c r="J161" i="16"/>
  <c r="K161" i="16"/>
  <c r="L161" i="16"/>
  <c r="M161" i="16"/>
  <c r="M43" i="8"/>
  <c r="Q161" i="16" s="1"/>
  <c r="N43" i="8"/>
  <c r="R161" i="16" s="1"/>
  <c r="O43" i="8"/>
  <c r="S161" i="16" s="1"/>
  <c r="O161" i="16"/>
  <c r="P161" i="16"/>
  <c r="E162" i="16"/>
  <c r="F162" i="16"/>
  <c r="G162" i="16"/>
  <c r="H162" i="16"/>
  <c r="I162" i="16"/>
  <c r="J162" i="16"/>
  <c r="K162" i="16"/>
  <c r="L162" i="16"/>
  <c r="M162" i="16"/>
  <c r="M44" i="8"/>
  <c r="N44" i="8"/>
  <c r="R162" i="16" s="1"/>
  <c r="O44" i="8"/>
  <c r="S162" i="16" s="1"/>
  <c r="O162" i="16"/>
  <c r="P162" i="16"/>
  <c r="E163" i="16"/>
  <c r="F163" i="16"/>
  <c r="G163" i="16"/>
  <c r="H163" i="16"/>
  <c r="I163" i="16"/>
  <c r="J163" i="16"/>
  <c r="K163" i="16"/>
  <c r="L163" i="16"/>
  <c r="M163" i="16"/>
  <c r="M45" i="8"/>
  <c r="Q163" i="16" s="1"/>
  <c r="N45" i="8"/>
  <c r="R163" i="16" s="1"/>
  <c r="O45" i="8"/>
  <c r="S163" i="16" s="1"/>
  <c r="O163" i="16"/>
  <c r="P163" i="16"/>
  <c r="E164" i="16"/>
  <c r="F164" i="16"/>
  <c r="G164" i="16"/>
  <c r="H164" i="16"/>
  <c r="I164" i="16"/>
  <c r="J164" i="16"/>
  <c r="K164" i="16"/>
  <c r="L164" i="16"/>
  <c r="M164" i="16"/>
  <c r="M20" i="9"/>
  <c r="Q164" i="16" s="1"/>
  <c r="N20" i="9"/>
  <c r="R164" i="16" s="1"/>
  <c r="O20" i="9"/>
  <c r="S164" i="16" s="1"/>
  <c r="O164" i="16"/>
  <c r="P164" i="16"/>
  <c r="E165" i="16"/>
  <c r="F165" i="16"/>
  <c r="G165" i="16"/>
  <c r="H165" i="16"/>
  <c r="I165" i="16"/>
  <c r="J165" i="16"/>
  <c r="K165" i="16"/>
  <c r="L165" i="16"/>
  <c r="M165" i="16"/>
  <c r="M21" i="9"/>
  <c r="Q165" i="16" s="1"/>
  <c r="N21" i="9"/>
  <c r="R165" i="16" s="1"/>
  <c r="O21" i="9"/>
  <c r="O165" i="16"/>
  <c r="P165" i="16"/>
  <c r="E166" i="16"/>
  <c r="F166" i="16"/>
  <c r="G166" i="16"/>
  <c r="H166" i="16"/>
  <c r="I166" i="16"/>
  <c r="J166" i="16"/>
  <c r="K166" i="16"/>
  <c r="L166" i="16"/>
  <c r="M166" i="16"/>
  <c r="M22" i="9"/>
  <c r="N22" i="9"/>
  <c r="R166" i="16" s="1"/>
  <c r="O22" i="9"/>
  <c r="S166" i="16" s="1"/>
  <c r="O166" i="16"/>
  <c r="P166" i="16"/>
  <c r="E167" i="16"/>
  <c r="F167" i="16"/>
  <c r="G167" i="16"/>
  <c r="H167" i="16"/>
  <c r="I167" i="16"/>
  <c r="J167" i="16"/>
  <c r="K167" i="16"/>
  <c r="L167" i="16"/>
  <c r="M167" i="16"/>
  <c r="M23" i="9"/>
  <c r="Q167" i="16" s="1"/>
  <c r="N23" i="9"/>
  <c r="R167" i="16" s="1"/>
  <c r="O23" i="9"/>
  <c r="S167" i="16" s="1"/>
  <c r="O167" i="16"/>
  <c r="P167" i="16"/>
  <c r="E168" i="16"/>
  <c r="F168" i="16"/>
  <c r="G168" i="16"/>
  <c r="H168" i="16"/>
  <c r="I168" i="16"/>
  <c r="J168" i="16"/>
  <c r="K168" i="16"/>
  <c r="L168" i="16"/>
  <c r="M168" i="16"/>
  <c r="M24" i="9"/>
  <c r="Q168" i="16" s="1"/>
  <c r="N24" i="9"/>
  <c r="O24" i="9"/>
  <c r="S168" i="16" s="1"/>
  <c r="O168" i="16"/>
  <c r="P168" i="16"/>
  <c r="E169" i="16"/>
  <c r="F169" i="16"/>
  <c r="G169" i="16"/>
  <c r="H169" i="16"/>
  <c r="I169" i="16"/>
  <c r="J169" i="16"/>
  <c r="K169" i="16"/>
  <c r="L169" i="16"/>
  <c r="M169" i="16"/>
  <c r="M25" i="9"/>
  <c r="N25" i="9"/>
  <c r="R169" i="16" s="1"/>
  <c r="O25" i="9"/>
  <c r="S169" i="16" s="1"/>
  <c r="O169" i="16"/>
  <c r="P169" i="16"/>
  <c r="E170" i="16"/>
  <c r="F170" i="16"/>
  <c r="G170" i="16"/>
  <c r="H170" i="16"/>
  <c r="I170" i="16"/>
  <c r="J170" i="16"/>
  <c r="K170" i="16"/>
  <c r="L170" i="16"/>
  <c r="M170" i="16"/>
  <c r="M26" i="9"/>
  <c r="Q170" i="16" s="1"/>
  <c r="N26" i="9"/>
  <c r="O26" i="9"/>
  <c r="S170" i="16"/>
  <c r="O170" i="16"/>
  <c r="P170" i="16"/>
  <c r="E171" i="16"/>
  <c r="F171" i="16"/>
  <c r="G171" i="16"/>
  <c r="H171" i="16"/>
  <c r="I171" i="16"/>
  <c r="J171" i="16"/>
  <c r="K171" i="16"/>
  <c r="L171" i="16"/>
  <c r="M171" i="16"/>
  <c r="M27" i="9"/>
  <c r="N27" i="9"/>
  <c r="R171" i="16" s="1"/>
  <c r="O27" i="9"/>
  <c r="S171" i="16" s="1"/>
  <c r="O171" i="16"/>
  <c r="P171" i="16"/>
  <c r="E172" i="16"/>
  <c r="F172" i="16"/>
  <c r="G172" i="16"/>
  <c r="H172" i="16"/>
  <c r="I172" i="16"/>
  <c r="J172" i="16"/>
  <c r="K172" i="16"/>
  <c r="L172" i="16"/>
  <c r="M172" i="16"/>
  <c r="M28" i="9"/>
  <c r="Q172" i="16" s="1"/>
  <c r="N28" i="9"/>
  <c r="R172" i="16" s="1"/>
  <c r="O28" i="9"/>
  <c r="S172" i="16" s="1"/>
  <c r="O172" i="16"/>
  <c r="P172" i="16"/>
  <c r="E173" i="16"/>
  <c r="F173" i="16"/>
  <c r="G173" i="16"/>
  <c r="H173" i="16"/>
  <c r="I173" i="16"/>
  <c r="J173" i="16"/>
  <c r="K173" i="16"/>
  <c r="L173" i="16"/>
  <c r="M173" i="16"/>
  <c r="M29" i="9"/>
  <c r="Q173" i="16" s="1"/>
  <c r="N29" i="9"/>
  <c r="R173" i="16" s="1"/>
  <c r="O29" i="9"/>
  <c r="S173" i="16" s="1"/>
  <c r="O173" i="16"/>
  <c r="P173" i="16"/>
  <c r="E174" i="16"/>
  <c r="F174" i="16"/>
  <c r="G174" i="16"/>
  <c r="H174" i="16"/>
  <c r="I174" i="16"/>
  <c r="J174" i="16"/>
  <c r="K174" i="16"/>
  <c r="L174" i="16"/>
  <c r="M174" i="16"/>
  <c r="M30" i="9"/>
  <c r="Q174" i="16" s="1"/>
  <c r="N30" i="9"/>
  <c r="O30" i="9"/>
  <c r="S174" i="16" s="1"/>
  <c r="O174" i="16"/>
  <c r="P174" i="16"/>
  <c r="E175" i="16"/>
  <c r="F175" i="16"/>
  <c r="G175" i="16"/>
  <c r="H175" i="16"/>
  <c r="I175" i="16"/>
  <c r="J175" i="16"/>
  <c r="K175" i="16"/>
  <c r="L175" i="16"/>
  <c r="M175" i="16"/>
  <c r="M31" i="9"/>
  <c r="Q175" i="16" s="1"/>
  <c r="N31" i="9"/>
  <c r="R175" i="16" s="1"/>
  <c r="O31" i="9"/>
  <c r="S175" i="16" s="1"/>
  <c r="O175" i="16"/>
  <c r="P175" i="16"/>
  <c r="E176" i="16"/>
  <c r="F176" i="16"/>
  <c r="G176" i="16"/>
  <c r="H176" i="16"/>
  <c r="I176" i="16"/>
  <c r="J176" i="16"/>
  <c r="K176" i="16"/>
  <c r="L176" i="16"/>
  <c r="M176" i="16"/>
  <c r="M32" i="9"/>
  <c r="Q176" i="16" s="1"/>
  <c r="N32" i="9"/>
  <c r="R176" i="16" s="1"/>
  <c r="O32" i="9"/>
  <c r="S176" i="16" s="1"/>
  <c r="O176" i="16"/>
  <c r="P176" i="16"/>
  <c r="E177" i="16"/>
  <c r="F177" i="16"/>
  <c r="G177" i="16"/>
  <c r="H177" i="16"/>
  <c r="I177" i="16"/>
  <c r="J177" i="16"/>
  <c r="K177" i="16"/>
  <c r="L177" i="16"/>
  <c r="M177" i="16"/>
  <c r="M33" i="9"/>
  <c r="Q177" i="16" s="1"/>
  <c r="N33" i="9"/>
  <c r="R177" i="16" s="1"/>
  <c r="O33" i="9"/>
  <c r="S177" i="16" s="1"/>
  <c r="O177" i="16"/>
  <c r="P177" i="16"/>
  <c r="E178" i="16"/>
  <c r="F178" i="16"/>
  <c r="G178" i="16"/>
  <c r="H178" i="16"/>
  <c r="I178" i="16"/>
  <c r="J178" i="16"/>
  <c r="K178" i="16"/>
  <c r="L178" i="16"/>
  <c r="M178" i="16"/>
  <c r="M34" i="9"/>
  <c r="Q178" i="16" s="1"/>
  <c r="N34" i="9"/>
  <c r="O34" i="9"/>
  <c r="S178" i="16" s="1"/>
  <c r="O178" i="16"/>
  <c r="P178" i="16"/>
  <c r="R178" i="16"/>
  <c r="E179" i="16"/>
  <c r="F179" i="16"/>
  <c r="G179" i="16"/>
  <c r="H179" i="16"/>
  <c r="I179" i="16"/>
  <c r="J179" i="16"/>
  <c r="K179" i="16"/>
  <c r="L179" i="16"/>
  <c r="M179" i="16"/>
  <c r="M35" i="9"/>
  <c r="N35" i="9"/>
  <c r="R179" i="16" s="1"/>
  <c r="O35" i="9"/>
  <c r="S179" i="16" s="1"/>
  <c r="O179" i="16"/>
  <c r="P179" i="16"/>
  <c r="Q179" i="16"/>
  <c r="E180" i="16"/>
  <c r="F180" i="16"/>
  <c r="G180" i="16"/>
  <c r="H180" i="16"/>
  <c r="I180" i="16"/>
  <c r="J180" i="16"/>
  <c r="K180" i="16"/>
  <c r="L180" i="16"/>
  <c r="M180" i="16"/>
  <c r="M36" i="9"/>
  <c r="Q180" i="16" s="1"/>
  <c r="N36" i="9"/>
  <c r="R180" i="16" s="1"/>
  <c r="O36" i="9"/>
  <c r="S180" i="16" s="1"/>
  <c r="O180" i="16"/>
  <c r="P180" i="16"/>
  <c r="E181" i="16"/>
  <c r="F181" i="16"/>
  <c r="G181" i="16"/>
  <c r="H181" i="16"/>
  <c r="I181" i="16"/>
  <c r="J181" i="16"/>
  <c r="K181" i="16"/>
  <c r="L181" i="16"/>
  <c r="M181" i="16"/>
  <c r="M37" i="9"/>
  <c r="Q181" i="16" s="1"/>
  <c r="N37" i="9"/>
  <c r="R181" i="16" s="1"/>
  <c r="O37" i="9"/>
  <c r="S181" i="16" s="1"/>
  <c r="O181" i="16"/>
  <c r="P181" i="16"/>
  <c r="E182" i="16"/>
  <c r="F182" i="16"/>
  <c r="G182" i="16"/>
  <c r="H182" i="16"/>
  <c r="I182" i="16"/>
  <c r="J182" i="16"/>
  <c r="K182" i="16"/>
  <c r="L182" i="16"/>
  <c r="M182" i="16"/>
  <c r="M38" i="9"/>
  <c r="N38" i="9"/>
  <c r="R182" i="16" s="1"/>
  <c r="O38" i="9"/>
  <c r="S182" i="16" s="1"/>
  <c r="O182" i="16"/>
  <c r="P182" i="16"/>
  <c r="E183" i="16"/>
  <c r="F183" i="16"/>
  <c r="G183" i="16"/>
  <c r="H183" i="16"/>
  <c r="I183" i="16"/>
  <c r="J183" i="16"/>
  <c r="K183" i="16"/>
  <c r="L183" i="16"/>
  <c r="M183" i="16"/>
  <c r="M39" i="9"/>
  <c r="N39" i="9"/>
  <c r="R183" i="16" s="1"/>
  <c r="O39" i="9"/>
  <c r="O183" i="16"/>
  <c r="P183" i="16"/>
  <c r="S183" i="16"/>
  <c r="E184" i="16"/>
  <c r="F184" i="16"/>
  <c r="G184" i="16"/>
  <c r="H184" i="16"/>
  <c r="I184" i="16"/>
  <c r="J184" i="16"/>
  <c r="K184" i="16"/>
  <c r="L184" i="16"/>
  <c r="M184" i="16"/>
  <c r="M40" i="9"/>
  <c r="N40" i="9"/>
  <c r="R184" i="16" s="1"/>
  <c r="O40" i="9"/>
  <c r="S184" i="16" s="1"/>
  <c r="O184" i="16"/>
  <c r="P184" i="16"/>
  <c r="E185" i="16"/>
  <c r="F185" i="16"/>
  <c r="G185" i="16"/>
  <c r="H185" i="16"/>
  <c r="I185" i="16"/>
  <c r="J185" i="16"/>
  <c r="K185" i="16"/>
  <c r="L185" i="16"/>
  <c r="M185" i="16"/>
  <c r="M41" i="9"/>
  <c r="Q185" i="16" s="1"/>
  <c r="N41" i="9"/>
  <c r="O41" i="9"/>
  <c r="S185" i="16" s="1"/>
  <c r="O185" i="16"/>
  <c r="P185" i="16"/>
  <c r="E186" i="16"/>
  <c r="F186" i="16"/>
  <c r="G186" i="16"/>
  <c r="H186" i="16"/>
  <c r="I186" i="16"/>
  <c r="J186" i="16"/>
  <c r="K186" i="16"/>
  <c r="L186" i="16"/>
  <c r="M186" i="16"/>
  <c r="M42" i="9"/>
  <c r="Q186" i="16" s="1"/>
  <c r="N42" i="9"/>
  <c r="O42" i="9"/>
  <c r="S186" i="16" s="1"/>
  <c r="O186" i="16"/>
  <c r="P186" i="16"/>
  <c r="E187" i="16"/>
  <c r="F187" i="16"/>
  <c r="G187" i="16"/>
  <c r="H187" i="16"/>
  <c r="I187" i="16"/>
  <c r="J187" i="16"/>
  <c r="K187" i="16"/>
  <c r="L187" i="16"/>
  <c r="M187" i="16"/>
  <c r="M43" i="9"/>
  <c r="Q187" i="16" s="1"/>
  <c r="N43" i="9"/>
  <c r="O43" i="9"/>
  <c r="S187" i="16" s="1"/>
  <c r="O187" i="16"/>
  <c r="P187" i="16"/>
  <c r="E188" i="16"/>
  <c r="F188" i="16"/>
  <c r="G188" i="16"/>
  <c r="H188" i="16"/>
  <c r="I188" i="16"/>
  <c r="J188" i="16"/>
  <c r="K188" i="16"/>
  <c r="L188" i="16"/>
  <c r="M188" i="16"/>
  <c r="M44" i="9"/>
  <c r="N44" i="9"/>
  <c r="O44" i="9"/>
  <c r="S188" i="16" s="1"/>
  <c r="O188" i="16"/>
  <c r="P188" i="16"/>
  <c r="E189" i="16"/>
  <c r="F189" i="16"/>
  <c r="G189" i="16"/>
  <c r="H189" i="16"/>
  <c r="I189" i="16"/>
  <c r="J189" i="16"/>
  <c r="K189" i="16"/>
  <c r="L189" i="16"/>
  <c r="M189" i="16"/>
  <c r="M45" i="9"/>
  <c r="N45" i="9"/>
  <c r="R189" i="16" s="1"/>
  <c r="O45" i="9"/>
  <c r="O189" i="16"/>
  <c r="P189" i="16"/>
  <c r="S189" i="16"/>
  <c r="E190" i="16"/>
  <c r="F190" i="16"/>
  <c r="G190" i="16"/>
  <c r="H190" i="16"/>
  <c r="I190" i="16"/>
  <c r="J190" i="16"/>
  <c r="K190" i="16"/>
  <c r="L190" i="16"/>
  <c r="M190" i="16"/>
  <c r="M20" i="10"/>
  <c r="Q190" i="16" s="1"/>
  <c r="N20" i="10"/>
  <c r="R190" i="16" s="1"/>
  <c r="O20" i="10"/>
  <c r="S190" i="16" s="1"/>
  <c r="O190" i="16"/>
  <c r="P190" i="16"/>
  <c r="E191" i="16"/>
  <c r="F191" i="16"/>
  <c r="G191" i="16"/>
  <c r="H191" i="16"/>
  <c r="I191" i="16"/>
  <c r="J191" i="16"/>
  <c r="K191" i="16"/>
  <c r="L191" i="16"/>
  <c r="M191" i="16"/>
  <c r="M21" i="10"/>
  <c r="Q191" i="16" s="1"/>
  <c r="N21" i="10"/>
  <c r="O21" i="10"/>
  <c r="S191" i="16" s="1"/>
  <c r="O191" i="16"/>
  <c r="P191" i="16"/>
  <c r="E192" i="16"/>
  <c r="F192" i="16"/>
  <c r="G192" i="16"/>
  <c r="H192" i="16"/>
  <c r="I192" i="16"/>
  <c r="J192" i="16"/>
  <c r="K192" i="16"/>
  <c r="L192" i="16"/>
  <c r="M192" i="16"/>
  <c r="M22" i="10"/>
  <c r="Q192" i="16" s="1"/>
  <c r="N22" i="10"/>
  <c r="R192" i="16" s="1"/>
  <c r="O22" i="10"/>
  <c r="S192" i="16" s="1"/>
  <c r="O192" i="16"/>
  <c r="P192" i="16"/>
  <c r="E193" i="16"/>
  <c r="F193" i="16"/>
  <c r="G193" i="16"/>
  <c r="H193" i="16"/>
  <c r="I193" i="16"/>
  <c r="J193" i="16"/>
  <c r="K193" i="16"/>
  <c r="L193" i="16"/>
  <c r="M193" i="16"/>
  <c r="M23" i="10"/>
  <c r="Q193" i="16" s="1"/>
  <c r="N23" i="10"/>
  <c r="O23" i="10"/>
  <c r="S193" i="16" s="1"/>
  <c r="O193" i="16"/>
  <c r="P193" i="16"/>
  <c r="E194" i="16"/>
  <c r="F194" i="16"/>
  <c r="G194" i="16"/>
  <c r="H194" i="16"/>
  <c r="I194" i="16"/>
  <c r="J194" i="16"/>
  <c r="K194" i="16"/>
  <c r="L194" i="16"/>
  <c r="M194" i="16"/>
  <c r="M24" i="10"/>
  <c r="Q194" i="16" s="1"/>
  <c r="N24" i="10"/>
  <c r="R194" i="16" s="1"/>
  <c r="O24" i="10"/>
  <c r="S194" i="16" s="1"/>
  <c r="O194" i="16"/>
  <c r="P194" i="16"/>
  <c r="E195" i="16"/>
  <c r="F195" i="16"/>
  <c r="G195" i="16"/>
  <c r="H195" i="16"/>
  <c r="I195" i="16"/>
  <c r="J195" i="16"/>
  <c r="K195" i="16"/>
  <c r="L195" i="16"/>
  <c r="M195" i="16"/>
  <c r="M25" i="10"/>
  <c r="Q195" i="16" s="1"/>
  <c r="N25" i="10"/>
  <c r="R195" i="16" s="1"/>
  <c r="O25" i="10"/>
  <c r="S195" i="16" s="1"/>
  <c r="O195" i="16"/>
  <c r="P195" i="16"/>
  <c r="E196" i="16"/>
  <c r="F196" i="16"/>
  <c r="G196" i="16"/>
  <c r="H196" i="16"/>
  <c r="I196" i="16"/>
  <c r="J196" i="16"/>
  <c r="K196" i="16"/>
  <c r="L196" i="16"/>
  <c r="M196" i="16"/>
  <c r="M26" i="10"/>
  <c r="Q196" i="16" s="1"/>
  <c r="N26" i="10"/>
  <c r="R196" i="16" s="1"/>
  <c r="O26" i="10"/>
  <c r="S196" i="16" s="1"/>
  <c r="O196" i="16"/>
  <c r="P196" i="16"/>
  <c r="E197" i="16"/>
  <c r="F197" i="16"/>
  <c r="G197" i="16"/>
  <c r="H197" i="16"/>
  <c r="I197" i="16"/>
  <c r="J197" i="16"/>
  <c r="K197" i="16"/>
  <c r="L197" i="16"/>
  <c r="M197" i="16"/>
  <c r="M27" i="10"/>
  <c r="Q197" i="16" s="1"/>
  <c r="N27" i="10"/>
  <c r="R197" i="16" s="1"/>
  <c r="O27" i="10"/>
  <c r="S197" i="16" s="1"/>
  <c r="O197" i="16"/>
  <c r="P197" i="16"/>
  <c r="E198" i="16"/>
  <c r="F198" i="16"/>
  <c r="G198" i="16"/>
  <c r="H198" i="16"/>
  <c r="I198" i="16"/>
  <c r="J198" i="16"/>
  <c r="K198" i="16"/>
  <c r="L198" i="16"/>
  <c r="M198" i="16"/>
  <c r="M28" i="10"/>
  <c r="Q198" i="16" s="1"/>
  <c r="N28" i="10"/>
  <c r="R198" i="16" s="1"/>
  <c r="O28" i="10"/>
  <c r="S198" i="16" s="1"/>
  <c r="O198" i="16"/>
  <c r="P198" i="16"/>
  <c r="E199" i="16"/>
  <c r="F199" i="16"/>
  <c r="G199" i="16"/>
  <c r="H199" i="16"/>
  <c r="I199" i="16"/>
  <c r="J199" i="16"/>
  <c r="K199" i="16"/>
  <c r="L199" i="16"/>
  <c r="M199" i="16"/>
  <c r="M29" i="10"/>
  <c r="N29" i="10"/>
  <c r="R199" i="16" s="1"/>
  <c r="O29" i="10"/>
  <c r="S199" i="16" s="1"/>
  <c r="O199" i="16"/>
  <c r="P199" i="16"/>
  <c r="E200" i="16"/>
  <c r="F200" i="16"/>
  <c r="G200" i="16"/>
  <c r="H200" i="16"/>
  <c r="I200" i="16"/>
  <c r="J200" i="16"/>
  <c r="K200" i="16"/>
  <c r="L200" i="16"/>
  <c r="M200" i="16"/>
  <c r="M30" i="10"/>
  <c r="J30" i="10" s="1"/>
  <c r="N200" i="16" s="1"/>
  <c r="N30" i="10"/>
  <c r="O30" i="10"/>
  <c r="S200" i="16" s="1"/>
  <c r="O200" i="16"/>
  <c r="P200" i="16"/>
  <c r="E201" i="16"/>
  <c r="F201" i="16"/>
  <c r="G201" i="16"/>
  <c r="H201" i="16"/>
  <c r="I201" i="16"/>
  <c r="J201" i="16"/>
  <c r="K201" i="16"/>
  <c r="L201" i="16"/>
  <c r="M201" i="16"/>
  <c r="M31" i="10"/>
  <c r="Q201" i="16" s="1"/>
  <c r="N31" i="10"/>
  <c r="R201" i="16" s="1"/>
  <c r="O31" i="10"/>
  <c r="S201" i="16" s="1"/>
  <c r="O201" i="16"/>
  <c r="P201" i="16"/>
  <c r="E202" i="16"/>
  <c r="F202" i="16"/>
  <c r="G202" i="16"/>
  <c r="H202" i="16"/>
  <c r="I202" i="16"/>
  <c r="J202" i="16"/>
  <c r="K202" i="16"/>
  <c r="L202" i="16"/>
  <c r="M202" i="16"/>
  <c r="M32" i="10"/>
  <c r="Q202" i="16" s="1"/>
  <c r="N32" i="10"/>
  <c r="R202" i="16" s="1"/>
  <c r="O32" i="10"/>
  <c r="S202" i="16" s="1"/>
  <c r="O202" i="16"/>
  <c r="P202" i="16"/>
  <c r="E203" i="16"/>
  <c r="F203" i="16"/>
  <c r="G203" i="16"/>
  <c r="H203" i="16"/>
  <c r="I203" i="16"/>
  <c r="J203" i="16"/>
  <c r="K203" i="16"/>
  <c r="L203" i="16"/>
  <c r="M203" i="16"/>
  <c r="M33" i="10"/>
  <c r="Q203" i="16" s="1"/>
  <c r="N33" i="10"/>
  <c r="R203" i="16" s="1"/>
  <c r="O33" i="10"/>
  <c r="S203" i="16" s="1"/>
  <c r="O203" i="16"/>
  <c r="P203" i="16"/>
  <c r="E204" i="16"/>
  <c r="F204" i="16"/>
  <c r="G204" i="16"/>
  <c r="H204" i="16"/>
  <c r="I204" i="16"/>
  <c r="J204" i="16"/>
  <c r="K204" i="16"/>
  <c r="L204" i="16"/>
  <c r="M204" i="16"/>
  <c r="M34" i="10"/>
  <c r="N34" i="10"/>
  <c r="R204" i="16" s="1"/>
  <c r="O34" i="10"/>
  <c r="S204" i="16" s="1"/>
  <c r="O204" i="16"/>
  <c r="P204" i="16"/>
  <c r="E205" i="16"/>
  <c r="F205" i="16"/>
  <c r="G205" i="16"/>
  <c r="H205" i="16"/>
  <c r="I205" i="16"/>
  <c r="J205" i="16"/>
  <c r="K205" i="16"/>
  <c r="L205" i="16"/>
  <c r="M205" i="16"/>
  <c r="M35" i="10"/>
  <c r="Q205" i="16" s="1"/>
  <c r="N35" i="10"/>
  <c r="R205" i="16" s="1"/>
  <c r="O35" i="10"/>
  <c r="S205" i="16" s="1"/>
  <c r="O205" i="16"/>
  <c r="P205" i="16"/>
  <c r="E206" i="16"/>
  <c r="F206" i="16"/>
  <c r="G206" i="16"/>
  <c r="H206" i="16"/>
  <c r="I206" i="16"/>
  <c r="J206" i="16"/>
  <c r="K206" i="16"/>
  <c r="L206" i="16"/>
  <c r="M206" i="16"/>
  <c r="M36" i="10"/>
  <c r="Q206" i="16" s="1"/>
  <c r="N36" i="10"/>
  <c r="R206" i="16" s="1"/>
  <c r="O36" i="10"/>
  <c r="O206" i="16"/>
  <c r="P206" i="16"/>
  <c r="E207" i="16"/>
  <c r="F207" i="16"/>
  <c r="G207" i="16"/>
  <c r="H207" i="16"/>
  <c r="I207" i="16"/>
  <c r="J207" i="16"/>
  <c r="K207" i="16"/>
  <c r="L207" i="16"/>
  <c r="M207" i="16"/>
  <c r="M37" i="10"/>
  <c r="Q207" i="16" s="1"/>
  <c r="N37" i="10"/>
  <c r="R207" i="16" s="1"/>
  <c r="O37" i="10"/>
  <c r="S207" i="16" s="1"/>
  <c r="O207" i="16"/>
  <c r="P207" i="16"/>
  <c r="E208" i="16"/>
  <c r="F208" i="16"/>
  <c r="G208" i="16"/>
  <c r="H208" i="16"/>
  <c r="I208" i="16"/>
  <c r="J208" i="16"/>
  <c r="K208" i="16"/>
  <c r="L208" i="16"/>
  <c r="M208" i="16"/>
  <c r="M38" i="10"/>
  <c r="Q208" i="16" s="1"/>
  <c r="N38" i="10"/>
  <c r="R208" i="16" s="1"/>
  <c r="O38" i="10"/>
  <c r="O208" i="16"/>
  <c r="P208" i="16"/>
  <c r="E209" i="16"/>
  <c r="F209" i="16"/>
  <c r="G209" i="16"/>
  <c r="H209" i="16"/>
  <c r="I209" i="16"/>
  <c r="J209" i="16"/>
  <c r="K209" i="16"/>
  <c r="L209" i="16"/>
  <c r="M209" i="16"/>
  <c r="M39" i="10"/>
  <c r="Q209" i="16" s="1"/>
  <c r="N39" i="10"/>
  <c r="R209" i="16" s="1"/>
  <c r="O39" i="10"/>
  <c r="S209" i="16" s="1"/>
  <c r="O209" i="16"/>
  <c r="P209" i="16"/>
  <c r="E210" i="16"/>
  <c r="F210" i="16"/>
  <c r="G210" i="16"/>
  <c r="H210" i="16"/>
  <c r="I210" i="16"/>
  <c r="J210" i="16"/>
  <c r="K210" i="16"/>
  <c r="L210" i="16"/>
  <c r="M210" i="16"/>
  <c r="M40" i="10"/>
  <c r="Q210" i="16" s="1"/>
  <c r="N40" i="10"/>
  <c r="R210" i="16" s="1"/>
  <c r="O40" i="10"/>
  <c r="S210" i="16" s="1"/>
  <c r="O210" i="16"/>
  <c r="P210" i="16"/>
  <c r="E211" i="16"/>
  <c r="F211" i="16"/>
  <c r="G211" i="16"/>
  <c r="H211" i="16"/>
  <c r="I211" i="16"/>
  <c r="J211" i="16"/>
  <c r="K211" i="16"/>
  <c r="L211" i="16"/>
  <c r="M211" i="16"/>
  <c r="M41" i="10"/>
  <c r="Q211" i="16" s="1"/>
  <c r="N41" i="10"/>
  <c r="R211" i="16" s="1"/>
  <c r="O41" i="10"/>
  <c r="O211" i="16"/>
  <c r="P211" i="16"/>
  <c r="E212" i="16"/>
  <c r="F212" i="16"/>
  <c r="G212" i="16"/>
  <c r="H212" i="16"/>
  <c r="I212" i="16"/>
  <c r="J212" i="16"/>
  <c r="K212" i="16"/>
  <c r="L212" i="16"/>
  <c r="M212" i="16"/>
  <c r="M42" i="10"/>
  <c r="Q212" i="16" s="1"/>
  <c r="N42" i="10"/>
  <c r="J42" i="10" s="1"/>
  <c r="N212" i="16" s="1"/>
  <c r="O42" i="10"/>
  <c r="S212" i="16" s="1"/>
  <c r="O212" i="16"/>
  <c r="P212" i="16"/>
  <c r="E213" i="16"/>
  <c r="F213" i="16"/>
  <c r="G213" i="16"/>
  <c r="H213" i="16"/>
  <c r="I213" i="16"/>
  <c r="J213" i="16"/>
  <c r="K213" i="16"/>
  <c r="L213" i="16"/>
  <c r="M213" i="16"/>
  <c r="M43" i="10"/>
  <c r="N43" i="10"/>
  <c r="R213" i="16" s="1"/>
  <c r="O43" i="10"/>
  <c r="S213" i="16" s="1"/>
  <c r="O213" i="16"/>
  <c r="P213" i="16"/>
  <c r="E214" i="16"/>
  <c r="F214" i="16"/>
  <c r="G214" i="16"/>
  <c r="H214" i="16"/>
  <c r="I214" i="16"/>
  <c r="J214" i="16"/>
  <c r="K214" i="16"/>
  <c r="L214" i="16"/>
  <c r="M214" i="16"/>
  <c r="M44" i="10"/>
  <c r="Q214" i="16" s="1"/>
  <c r="N44" i="10"/>
  <c r="R214" i="16" s="1"/>
  <c r="O44" i="10"/>
  <c r="S214" i="16" s="1"/>
  <c r="O214" i="16"/>
  <c r="P214" i="16"/>
  <c r="E215" i="16"/>
  <c r="F215" i="16"/>
  <c r="G215" i="16"/>
  <c r="H215" i="16"/>
  <c r="I215" i="16"/>
  <c r="J215" i="16"/>
  <c r="K215" i="16"/>
  <c r="L215" i="16"/>
  <c r="M215" i="16"/>
  <c r="M45" i="10"/>
  <c r="N45" i="10"/>
  <c r="R215" i="16" s="1"/>
  <c r="O45" i="10"/>
  <c r="S215" i="16" s="1"/>
  <c r="O215" i="16"/>
  <c r="P215" i="16"/>
  <c r="E216" i="16"/>
  <c r="F216" i="16"/>
  <c r="G216" i="16"/>
  <c r="H216" i="16"/>
  <c r="I216" i="16"/>
  <c r="J216" i="16"/>
  <c r="K216" i="16"/>
  <c r="L216" i="16"/>
  <c r="M216" i="16"/>
  <c r="M20" i="11"/>
  <c r="N20" i="11"/>
  <c r="R216" i="16" s="1"/>
  <c r="O20" i="11"/>
  <c r="S216" i="16" s="1"/>
  <c r="O216" i="16"/>
  <c r="P216" i="16"/>
  <c r="E217" i="16"/>
  <c r="F217" i="16"/>
  <c r="G217" i="16"/>
  <c r="H217" i="16"/>
  <c r="I217" i="16"/>
  <c r="J217" i="16"/>
  <c r="K217" i="16"/>
  <c r="L217" i="16"/>
  <c r="M217" i="16"/>
  <c r="M21" i="11"/>
  <c r="Q217" i="16" s="1"/>
  <c r="N21" i="11"/>
  <c r="O21" i="11"/>
  <c r="S217" i="16" s="1"/>
  <c r="O217" i="16"/>
  <c r="P217" i="16"/>
  <c r="E218" i="16"/>
  <c r="F218" i="16"/>
  <c r="G218" i="16"/>
  <c r="H218" i="16"/>
  <c r="I218" i="16"/>
  <c r="J218" i="16"/>
  <c r="K218" i="16"/>
  <c r="L218" i="16"/>
  <c r="M218" i="16"/>
  <c r="M22" i="11"/>
  <c r="N22" i="11"/>
  <c r="R218" i="16" s="1"/>
  <c r="O22" i="11"/>
  <c r="S218" i="16" s="1"/>
  <c r="O218" i="16"/>
  <c r="P218" i="16"/>
  <c r="E219" i="16"/>
  <c r="F219" i="16"/>
  <c r="G219" i="16"/>
  <c r="H219" i="16"/>
  <c r="I219" i="16"/>
  <c r="J219" i="16"/>
  <c r="K219" i="16"/>
  <c r="L219" i="16"/>
  <c r="M219" i="16"/>
  <c r="M23" i="11"/>
  <c r="Q219" i="16" s="1"/>
  <c r="N23" i="11"/>
  <c r="R219" i="16" s="1"/>
  <c r="O23" i="11"/>
  <c r="O219" i="16"/>
  <c r="P219" i="16"/>
  <c r="E220" i="16"/>
  <c r="F220" i="16"/>
  <c r="G220" i="16"/>
  <c r="H220" i="16"/>
  <c r="I220" i="16"/>
  <c r="J220" i="16"/>
  <c r="K220" i="16"/>
  <c r="L220" i="16"/>
  <c r="M220" i="16"/>
  <c r="M24" i="11"/>
  <c r="Q220" i="16" s="1"/>
  <c r="N24" i="11"/>
  <c r="O24" i="11"/>
  <c r="S220" i="16" s="1"/>
  <c r="O220" i="16"/>
  <c r="P220" i="16"/>
  <c r="E221" i="16"/>
  <c r="F221" i="16"/>
  <c r="G221" i="16"/>
  <c r="H221" i="16"/>
  <c r="I221" i="16"/>
  <c r="J221" i="16"/>
  <c r="K221" i="16"/>
  <c r="L221" i="16"/>
  <c r="M221" i="16"/>
  <c r="M25" i="11"/>
  <c r="Q221" i="16" s="1"/>
  <c r="N25" i="11"/>
  <c r="R221" i="16" s="1"/>
  <c r="O25" i="11"/>
  <c r="S221" i="16" s="1"/>
  <c r="O221" i="16"/>
  <c r="P221" i="16"/>
  <c r="E222" i="16"/>
  <c r="F222" i="16"/>
  <c r="G222" i="16"/>
  <c r="H222" i="16"/>
  <c r="I222" i="16"/>
  <c r="J222" i="16"/>
  <c r="K222" i="16"/>
  <c r="L222" i="16"/>
  <c r="M222" i="16"/>
  <c r="M26" i="11"/>
  <c r="Q222" i="16" s="1"/>
  <c r="N26" i="11"/>
  <c r="O26" i="11"/>
  <c r="S222" i="16" s="1"/>
  <c r="O222" i="16"/>
  <c r="P222" i="16"/>
  <c r="E223" i="16"/>
  <c r="F223" i="16"/>
  <c r="G223" i="16"/>
  <c r="H223" i="16"/>
  <c r="I223" i="16"/>
  <c r="J223" i="16"/>
  <c r="K223" i="16"/>
  <c r="L223" i="16"/>
  <c r="M223" i="16"/>
  <c r="M27" i="11"/>
  <c r="Q223" i="16" s="1"/>
  <c r="N27" i="11"/>
  <c r="R223" i="16"/>
  <c r="O27" i="11"/>
  <c r="S223" i="16" s="1"/>
  <c r="O223" i="16"/>
  <c r="P223" i="16"/>
  <c r="E224" i="16"/>
  <c r="F224" i="16"/>
  <c r="G224" i="16"/>
  <c r="H224" i="16"/>
  <c r="I224" i="16"/>
  <c r="J224" i="16"/>
  <c r="K224" i="16"/>
  <c r="L224" i="16"/>
  <c r="M224" i="16"/>
  <c r="M28" i="11"/>
  <c r="Q224" i="16" s="1"/>
  <c r="N28" i="11"/>
  <c r="O28" i="11"/>
  <c r="S224" i="16"/>
  <c r="O224" i="16"/>
  <c r="P224" i="16"/>
  <c r="E225" i="16"/>
  <c r="F225" i="16"/>
  <c r="G225" i="16"/>
  <c r="H225" i="16"/>
  <c r="I225" i="16"/>
  <c r="J225" i="16"/>
  <c r="K225" i="16"/>
  <c r="L225" i="16"/>
  <c r="M225" i="16"/>
  <c r="M29" i="11"/>
  <c r="Q225" i="16" s="1"/>
  <c r="N29" i="11"/>
  <c r="R225" i="16" s="1"/>
  <c r="O29" i="11"/>
  <c r="O225" i="16"/>
  <c r="P225" i="16"/>
  <c r="E226" i="16"/>
  <c r="F226" i="16"/>
  <c r="G226" i="16"/>
  <c r="H226" i="16"/>
  <c r="I226" i="16"/>
  <c r="J226" i="16"/>
  <c r="K226" i="16"/>
  <c r="L226" i="16"/>
  <c r="M226" i="16"/>
  <c r="M30" i="11"/>
  <c r="Q226" i="16" s="1"/>
  <c r="N30" i="11"/>
  <c r="R226" i="16" s="1"/>
  <c r="O30" i="11"/>
  <c r="O226" i="16"/>
  <c r="P226" i="16"/>
  <c r="E227" i="16"/>
  <c r="F227" i="16"/>
  <c r="G227" i="16"/>
  <c r="H227" i="16"/>
  <c r="I227" i="16"/>
  <c r="J227" i="16"/>
  <c r="K227" i="16"/>
  <c r="L227" i="16"/>
  <c r="M227" i="16"/>
  <c r="M31" i="11"/>
  <c r="Q227" i="16" s="1"/>
  <c r="N31" i="11"/>
  <c r="R227" i="16"/>
  <c r="O31" i="11"/>
  <c r="O227" i="16"/>
  <c r="P227" i="16"/>
  <c r="E228" i="16"/>
  <c r="F228" i="16"/>
  <c r="G228" i="16"/>
  <c r="H228" i="16"/>
  <c r="I228" i="16"/>
  <c r="J228" i="16"/>
  <c r="K228" i="16"/>
  <c r="L228" i="16"/>
  <c r="M228" i="16"/>
  <c r="M32" i="11"/>
  <c r="N32" i="11"/>
  <c r="R228" i="16" s="1"/>
  <c r="O32" i="11"/>
  <c r="S228" i="16"/>
  <c r="O228" i="16"/>
  <c r="P228" i="16"/>
  <c r="E229" i="16"/>
  <c r="F229" i="16"/>
  <c r="G229" i="16"/>
  <c r="H229" i="16"/>
  <c r="I229" i="16"/>
  <c r="J229" i="16"/>
  <c r="K229" i="16"/>
  <c r="L229" i="16"/>
  <c r="M229" i="16"/>
  <c r="M33" i="11"/>
  <c r="N33" i="11"/>
  <c r="R229" i="16" s="1"/>
  <c r="O33" i="11"/>
  <c r="S229" i="16" s="1"/>
  <c r="O229" i="16"/>
  <c r="P229" i="16"/>
  <c r="E230" i="16"/>
  <c r="F230" i="16"/>
  <c r="G230" i="16"/>
  <c r="H230" i="16"/>
  <c r="I230" i="16"/>
  <c r="J230" i="16"/>
  <c r="K230" i="16"/>
  <c r="L230" i="16"/>
  <c r="M230" i="16"/>
  <c r="M34" i="11"/>
  <c r="Q230" i="16" s="1"/>
  <c r="N34" i="11"/>
  <c r="R230" i="16" s="1"/>
  <c r="O34" i="11"/>
  <c r="S230" i="16" s="1"/>
  <c r="O230" i="16"/>
  <c r="P230" i="16"/>
  <c r="E231" i="16"/>
  <c r="F231" i="16"/>
  <c r="G231" i="16"/>
  <c r="H231" i="16"/>
  <c r="I231" i="16"/>
  <c r="J231" i="16"/>
  <c r="K231" i="16"/>
  <c r="L231" i="16"/>
  <c r="M231" i="16"/>
  <c r="M35" i="11"/>
  <c r="N35" i="11"/>
  <c r="R231" i="16" s="1"/>
  <c r="O35" i="11"/>
  <c r="S231" i="16" s="1"/>
  <c r="O231" i="16"/>
  <c r="P231" i="16"/>
  <c r="E232" i="16"/>
  <c r="F232" i="16"/>
  <c r="G232" i="16"/>
  <c r="H232" i="16"/>
  <c r="I232" i="16"/>
  <c r="J232" i="16"/>
  <c r="K232" i="16"/>
  <c r="L232" i="16"/>
  <c r="M232" i="16"/>
  <c r="M36" i="11"/>
  <c r="Q232" i="16" s="1"/>
  <c r="N36" i="11"/>
  <c r="R232" i="16" s="1"/>
  <c r="O36" i="11"/>
  <c r="S232" i="16"/>
  <c r="O232" i="16"/>
  <c r="P232" i="16"/>
  <c r="E233" i="16"/>
  <c r="F233" i="16"/>
  <c r="G233" i="16"/>
  <c r="H233" i="16"/>
  <c r="I233" i="16"/>
  <c r="J233" i="16"/>
  <c r="K233" i="16"/>
  <c r="L233" i="16"/>
  <c r="M233" i="16"/>
  <c r="M37" i="11"/>
  <c r="Q233" i="16" s="1"/>
  <c r="N37" i="11"/>
  <c r="R233" i="16" s="1"/>
  <c r="O37" i="11"/>
  <c r="S233" i="16" s="1"/>
  <c r="O233" i="16"/>
  <c r="P233" i="16"/>
  <c r="E234" i="16"/>
  <c r="F234" i="16"/>
  <c r="G234" i="16"/>
  <c r="H234" i="16"/>
  <c r="I234" i="16"/>
  <c r="J234" i="16"/>
  <c r="K234" i="16"/>
  <c r="L234" i="16"/>
  <c r="M234" i="16"/>
  <c r="M38" i="11"/>
  <c r="Q234" i="16" s="1"/>
  <c r="N38" i="11"/>
  <c r="R234" i="16" s="1"/>
  <c r="O38" i="11"/>
  <c r="S234" i="16" s="1"/>
  <c r="O234" i="16"/>
  <c r="P234" i="16"/>
  <c r="E235" i="16"/>
  <c r="F235" i="16"/>
  <c r="G235" i="16"/>
  <c r="H235" i="16"/>
  <c r="I235" i="16"/>
  <c r="J235" i="16"/>
  <c r="K235" i="16"/>
  <c r="L235" i="16"/>
  <c r="M235" i="16"/>
  <c r="M39" i="11"/>
  <c r="Q235" i="16" s="1"/>
  <c r="N39" i="11"/>
  <c r="O39" i="11"/>
  <c r="S235" i="16" s="1"/>
  <c r="O235" i="16"/>
  <c r="P235" i="16"/>
  <c r="E236" i="16"/>
  <c r="F236" i="16"/>
  <c r="G236" i="16"/>
  <c r="H236" i="16"/>
  <c r="I236" i="16"/>
  <c r="J236" i="16"/>
  <c r="K236" i="16"/>
  <c r="L236" i="16"/>
  <c r="M236" i="16"/>
  <c r="M40" i="11"/>
  <c r="Q236" i="16" s="1"/>
  <c r="N40" i="11"/>
  <c r="O40" i="11"/>
  <c r="S236" i="16" s="1"/>
  <c r="O236" i="16"/>
  <c r="P236" i="16"/>
  <c r="E237" i="16"/>
  <c r="F237" i="16"/>
  <c r="G237" i="16"/>
  <c r="H237" i="16"/>
  <c r="I237" i="16"/>
  <c r="J237" i="16"/>
  <c r="K237" i="16"/>
  <c r="L237" i="16"/>
  <c r="M237" i="16"/>
  <c r="M41" i="11"/>
  <c r="Q237" i="16" s="1"/>
  <c r="N41" i="11"/>
  <c r="R237" i="16" s="1"/>
  <c r="O41" i="11"/>
  <c r="S237" i="16" s="1"/>
  <c r="O237" i="16"/>
  <c r="P237" i="16"/>
  <c r="E238" i="16"/>
  <c r="F238" i="16"/>
  <c r="G238" i="16"/>
  <c r="H238" i="16"/>
  <c r="I238" i="16"/>
  <c r="J238" i="16"/>
  <c r="K238" i="16"/>
  <c r="L238" i="16"/>
  <c r="M238" i="16"/>
  <c r="M42" i="11"/>
  <c r="Q238" i="16" s="1"/>
  <c r="N42" i="11"/>
  <c r="O42" i="11"/>
  <c r="S238" i="16" s="1"/>
  <c r="O238" i="16"/>
  <c r="P238" i="16"/>
  <c r="E239" i="16"/>
  <c r="F239" i="16"/>
  <c r="G239" i="16"/>
  <c r="H239" i="16"/>
  <c r="I239" i="16"/>
  <c r="J239" i="16"/>
  <c r="K239" i="16"/>
  <c r="L239" i="16"/>
  <c r="M239" i="16"/>
  <c r="M43" i="11"/>
  <c r="N43" i="11"/>
  <c r="R239" i="16" s="1"/>
  <c r="O43" i="11"/>
  <c r="S239" i="16" s="1"/>
  <c r="O239" i="16"/>
  <c r="P239" i="16"/>
  <c r="E240" i="16"/>
  <c r="F240" i="16"/>
  <c r="G240" i="16"/>
  <c r="H240" i="16"/>
  <c r="I240" i="16"/>
  <c r="J240" i="16"/>
  <c r="K240" i="16"/>
  <c r="L240" i="16"/>
  <c r="M240" i="16"/>
  <c r="M44" i="11"/>
  <c r="N44" i="11"/>
  <c r="R240" i="16" s="1"/>
  <c r="O44" i="11"/>
  <c r="S240" i="16" s="1"/>
  <c r="O240" i="16"/>
  <c r="P240" i="16"/>
  <c r="E241" i="16"/>
  <c r="F241" i="16"/>
  <c r="G241" i="16"/>
  <c r="H241" i="16"/>
  <c r="I241" i="16"/>
  <c r="J241" i="16"/>
  <c r="K241" i="16"/>
  <c r="L241" i="16"/>
  <c r="M241" i="16"/>
  <c r="M45" i="11"/>
  <c r="Q241" i="16" s="1"/>
  <c r="N45" i="11"/>
  <c r="O45" i="11"/>
  <c r="S241" i="16" s="1"/>
  <c r="O241" i="16"/>
  <c r="P241" i="16"/>
  <c r="A2" i="15"/>
  <c r="B2" i="15"/>
  <c r="C2" i="15"/>
  <c r="D2" i="15"/>
  <c r="G2" i="15"/>
  <c r="H2" i="15"/>
  <c r="I2" i="15"/>
  <c r="J2" i="15"/>
  <c r="K2" i="15"/>
  <c r="B6" i="11"/>
  <c r="G46" i="11"/>
  <c r="G41" i="2" s="1"/>
  <c r="H46" i="11"/>
  <c r="H41" i="2" s="1"/>
  <c r="I46" i="11"/>
  <c r="I41" i="2" s="1"/>
  <c r="B6" i="10"/>
  <c r="G46" i="10"/>
  <c r="G39" i="2" s="1"/>
  <c r="H46" i="10"/>
  <c r="H39" i="2" s="1"/>
  <c r="I46" i="10"/>
  <c r="I39" i="2" s="1"/>
  <c r="B6" i="9"/>
  <c r="G46" i="9"/>
  <c r="G40" i="2" s="1"/>
  <c r="H46" i="9"/>
  <c r="H40" i="2" s="1"/>
  <c r="I46" i="9"/>
  <c r="I40" i="2" s="1"/>
  <c r="B6" i="8"/>
  <c r="G46" i="8"/>
  <c r="G38" i="2" s="1"/>
  <c r="H46" i="8"/>
  <c r="H38" i="2" s="1"/>
  <c r="I46" i="8"/>
  <c r="I38" i="2" s="1"/>
  <c r="B6" i="7"/>
  <c r="G46" i="7"/>
  <c r="G37" i="2" s="1"/>
  <c r="H46" i="7"/>
  <c r="H37" i="2" s="1"/>
  <c r="I46" i="7"/>
  <c r="I37" i="2" s="1"/>
  <c r="B6" i="6"/>
  <c r="G46" i="6"/>
  <c r="G36" i="2" s="1"/>
  <c r="H46" i="6"/>
  <c r="H36" i="2" s="1"/>
  <c r="I46" i="6"/>
  <c r="I36" i="2" s="1"/>
  <c r="B6" i="5"/>
  <c r="G46" i="5"/>
  <c r="G35" i="2" s="1"/>
  <c r="H46" i="5"/>
  <c r="H35" i="2" s="1"/>
  <c r="I46" i="5"/>
  <c r="I35" i="2" s="1"/>
  <c r="B6" i="4"/>
  <c r="G46" i="4"/>
  <c r="G34" i="2" s="1"/>
  <c r="H46" i="4"/>
  <c r="H34" i="2" s="1"/>
  <c r="I46" i="4"/>
  <c r="I34" i="2" s="1"/>
  <c r="B6" i="3"/>
  <c r="G46" i="3"/>
  <c r="G33" i="2" s="1"/>
  <c r="H46" i="3"/>
  <c r="H33" i="2" s="1"/>
  <c r="I46" i="3"/>
  <c r="I33" i="2" s="1"/>
  <c r="G32" i="2"/>
  <c r="H32" i="2"/>
  <c r="I32" i="2"/>
  <c r="Q228" i="16"/>
  <c r="Q155" i="16"/>
  <c r="Q188" i="16"/>
  <c r="Q184" i="16"/>
  <c r="Q182" i="16"/>
  <c r="Q158" i="16"/>
  <c r="Q145" i="16"/>
  <c r="Q131" i="16"/>
  <c r="Q125" i="16"/>
  <c r="Q123" i="16"/>
  <c r="Q119" i="16"/>
  <c r="Q107" i="16"/>
  <c r="Q105" i="16"/>
  <c r="Q103" i="16"/>
  <c r="Q89" i="16"/>
  <c r="Q82" i="16"/>
  <c r="Q76" i="16"/>
  <c r="Q74" i="16"/>
  <c r="Q72" i="16"/>
  <c r="Q62" i="16"/>
  <c r="Q58" i="16"/>
  <c r="Q54" i="16"/>
  <c r="J35" i="4"/>
  <c r="N49" i="16" s="1"/>
  <c r="Q49" i="16"/>
  <c r="J30" i="2"/>
  <c r="N6" i="16" s="1"/>
  <c r="Q43" i="16"/>
  <c r="Q41" i="16"/>
  <c r="Q39" i="16"/>
  <c r="Q35" i="16"/>
  <c r="Q33" i="16"/>
  <c r="Q27" i="16"/>
  <c r="Q25" i="16"/>
  <c r="Q21" i="16"/>
  <c r="Q20" i="16"/>
  <c r="J28" i="3"/>
  <c r="N16" i="16"/>
  <c r="Q16" i="16"/>
  <c r="J24" i="3"/>
  <c r="N12" i="16" s="1"/>
  <c r="Q12" i="16"/>
  <c r="Q7" i="16"/>
  <c r="J20" i="5"/>
  <c r="N60" i="16" s="1"/>
  <c r="Q130" i="16"/>
  <c r="J39" i="7"/>
  <c r="N131" i="16" s="1"/>
  <c r="Q120" i="16"/>
  <c r="R238" i="16"/>
  <c r="R222" i="16"/>
  <c r="S206" i="16"/>
  <c r="R200" i="16"/>
  <c r="R186" i="16"/>
  <c r="J28" i="9"/>
  <c r="N172" i="16" s="1"/>
  <c r="J32" i="6"/>
  <c r="N98" i="16" s="1"/>
  <c r="J33" i="6"/>
  <c r="N99" i="16" s="1"/>
  <c r="J31" i="6"/>
  <c r="N97" i="16" s="1"/>
  <c r="R91" i="16"/>
  <c r="S72" i="16"/>
  <c r="R56" i="16"/>
  <c r="R52" i="16"/>
  <c r="R39" i="16"/>
  <c r="J22" i="4"/>
  <c r="R35" i="16"/>
  <c r="J29" i="3"/>
  <c r="N17" i="16" s="1"/>
  <c r="J39" i="3"/>
  <c r="N27" i="16" s="1"/>
  <c r="A3" i="3"/>
  <c r="A3" i="5"/>
  <c r="A3" i="7"/>
  <c r="A3" i="9"/>
  <c r="A3" i="11"/>
  <c r="A3" i="4"/>
  <c r="A3" i="6"/>
  <c r="A3" i="8"/>
  <c r="A3" i="10"/>
  <c r="A3" i="13"/>
  <c r="A3" i="12"/>
  <c r="B10" i="2" s="1"/>
  <c r="E12" i="13" s="1"/>
  <c r="A3" i="2"/>
  <c r="J30" i="5" l="1"/>
  <c r="N70" i="16" s="1"/>
  <c r="J44" i="10"/>
  <c r="N214" i="16" s="1"/>
  <c r="J20" i="3"/>
  <c r="N8" i="16" s="1"/>
  <c r="J40" i="3"/>
  <c r="N28" i="16" s="1"/>
  <c r="J34" i="5"/>
  <c r="N74" i="16" s="1"/>
  <c r="J40" i="5"/>
  <c r="N80" i="16" s="1"/>
  <c r="J45" i="9"/>
  <c r="N189" i="16" s="1"/>
  <c r="J25" i="10"/>
  <c r="N195" i="16" s="1"/>
  <c r="J26" i="3"/>
  <c r="N14" i="16" s="1"/>
  <c r="J27" i="7"/>
  <c r="N119" i="16" s="1"/>
  <c r="J43" i="3"/>
  <c r="N31" i="16" s="1"/>
  <c r="J24" i="11"/>
  <c r="N220" i="16" s="1"/>
  <c r="J45" i="10"/>
  <c r="N215" i="16" s="1"/>
  <c r="J40" i="6"/>
  <c r="N106" i="16" s="1"/>
  <c r="J23" i="7"/>
  <c r="N115" i="16" s="1"/>
  <c r="J24" i="8"/>
  <c r="N142" i="16" s="1"/>
  <c r="J41" i="7"/>
  <c r="N133" i="16" s="1"/>
  <c r="J34" i="7"/>
  <c r="N126" i="16" s="1"/>
  <c r="J38" i="8"/>
  <c r="N156" i="16" s="1"/>
  <c r="Q200" i="16"/>
  <c r="J22" i="3"/>
  <c r="N10" i="16" s="1"/>
  <c r="J25" i="6"/>
  <c r="N91" i="16" s="1"/>
  <c r="J24" i="6"/>
  <c r="N90" i="16" s="1"/>
  <c r="J36" i="9"/>
  <c r="N180" i="16" s="1"/>
  <c r="J20" i="6"/>
  <c r="N86" i="16" s="1"/>
  <c r="J24" i="5"/>
  <c r="N64" i="16" s="1"/>
  <c r="J33" i="5"/>
  <c r="N73" i="16" s="1"/>
  <c r="J34" i="9"/>
  <c r="N178" i="16" s="1"/>
  <c r="R212" i="16"/>
  <c r="J43" i="7"/>
  <c r="N135" i="16" s="1"/>
  <c r="J27" i="8"/>
  <c r="N145" i="16" s="1"/>
  <c r="J43" i="6"/>
  <c r="N109" i="16" s="1"/>
  <c r="S106" i="16"/>
  <c r="J38" i="6"/>
  <c r="N104" i="16" s="1"/>
  <c r="J36" i="5"/>
  <c r="N76" i="16" s="1"/>
  <c r="J32" i="3"/>
  <c r="N20" i="16" s="1"/>
  <c r="J27" i="3"/>
  <c r="N15" i="16" s="1"/>
  <c r="J28" i="5"/>
  <c r="N68" i="16" s="1"/>
  <c r="J41" i="6"/>
  <c r="N107" i="16" s="1"/>
  <c r="J24" i="10"/>
  <c r="J31" i="7"/>
  <c r="N123" i="16" s="1"/>
  <c r="J27" i="6"/>
  <c r="N93" i="16" s="1"/>
  <c r="J42" i="5"/>
  <c r="N82" i="16" s="1"/>
  <c r="Q28" i="16"/>
  <c r="J33" i="3"/>
  <c r="N21" i="16" s="1"/>
  <c r="J31" i="5"/>
  <c r="N71" i="16" s="1"/>
  <c r="J30" i="7"/>
  <c r="N122" i="16" s="1"/>
  <c r="J38" i="7"/>
  <c r="N130" i="16" s="1"/>
  <c r="J34" i="6"/>
  <c r="N100" i="16" s="1"/>
  <c r="J29" i="6"/>
  <c r="N95" i="16" s="1"/>
  <c r="J45" i="6"/>
  <c r="N111" i="16" s="1"/>
  <c r="J28" i="6"/>
  <c r="N94" i="16" s="1"/>
  <c r="J38" i="4"/>
  <c r="N52" i="16" s="1"/>
  <c r="J27" i="4"/>
  <c r="N41" i="16" s="1"/>
  <c r="S21" i="16"/>
  <c r="R20" i="16"/>
  <c r="S10" i="16"/>
  <c r="J29" i="5"/>
  <c r="N69" i="16" s="1"/>
  <c r="J22" i="5"/>
  <c r="N62" i="16" s="1"/>
  <c r="J30" i="3"/>
  <c r="N18" i="16" s="1"/>
  <c r="J29" i="7"/>
  <c r="N121" i="16" s="1"/>
  <c r="J27" i="10"/>
  <c r="N197" i="16" s="1"/>
  <c r="J21" i="11"/>
  <c r="N217" i="16" s="1"/>
  <c r="Q94" i="16"/>
  <c r="J39" i="4"/>
  <c r="N53" i="16" s="1"/>
  <c r="J28" i="4"/>
  <c r="N42" i="16" s="1"/>
  <c r="J45" i="3"/>
  <c r="N33" i="16" s="1"/>
  <c r="J39" i="10"/>
  <c r="N209" i="16" s="1"/>
  <c r="J42" i="8"/>
  <c r="N160" i="16" s="1"/>
  <c r="J30" i="8"/>
  <c r="N148" i="16" s="1"/>
  <c r="J21" i="10"/>
  <c r="N191" i="16" s="1"/>
  <c r="J26" i="9"/>
  <c r="N170" i="16" s="1"/>
  <c r="J35" i="6"/>
  <c r="N101" i="16" s="1"/>
  <c r="J32" i="7"/>
  <c r="N124" i="16" s="1"/>
  <c r="Q109" i="16"/>
  <c r="J28" i="10"/>
  <c r="N198" i="16" s="1"/>
  <c r="Q95" i="16"/>
  <c r="J21" i="7"/>
  <c r="N113" i="16" s="1"/>
  <c r="S104" i="16"/>
  <c r="Q133" i="16"/>
  <c r="J34" i="10"/>
  <c r="N204" i="16" s="1"/>
  <c r="J44" i="3"/>
  <c r="N32" i="16" s="1"/>
  <c r="J43" i="4"/>
  <c r="N57" i="16" s="1"/>
  <c r="J39" i="6"/>
  <c r="N105" i="16" s="1"/>
  <c r="J33" i="7"/>
  <c r="N125" i="16" s="1"/>
  <c r="J35" i="10"/>
  <c r="N205" i="16" s="1"/>
  <c r="J33" i="10"/>
  <c r="N203" i="16" s="1"/>
  <c r="J22" i="6"/>
  <c r="N88" i="16" s="1"/>
  <c r="Q204" i="16"/>
  <c r="J29" i="11"/>
  <c r="N225" i="16" s="1"/>
  <c r="J45" i="7"/>
  <c r="N137" i="16" s="1"/>
  <c r="J38" i="11"/>
  <c r="N234" i="16" s="1"/>
  <c r="R170" i="16"/>
  <c r="J35" i="7"/>
  <c r="N127" i="16" s="1"/>
  <c r="Q31" i="16"/>
  <c r="Q64" i="16"/>
  <c r="J29" i="8"/>
  <c r="N147" i="16" s="1"/>
  <c r="J21" i="5"/>
  <c r="N61" i="16" s="1"/>
  <c r="J42" i="4"/>
  <c r="N56" i="16" s="1"/>
  <c r="Q53" i="16"/>
  <c r="Q42" i="16"/>
  <c r="J26" i="8"/>
  <c r="N144" i="16" s="1"/>
  <c r="J39" i="11"/>
  <c r="N235" i="16" s="1"/>
  <c r="J26" i="4"/>
  <c r="N40" i="16" s="1"/>
  <c r="J42" i="7"/>
  <c r="N134" i="16" s="1"/>
  <c r="J33" i="4"/>
  <c r="N47" i="16" s="1"/>
  <c r="Q93" i="16"/>
  <c r="J41" i="8"/>
  <c r="N159" i="16" s="1"/>
  <c r="Q111" i="16"/>
  <c r="J33" i="11"/>
  <c r="N229" i="16" s="1"/>
  <c r="R220" i="16"/>
  <c r="J33" i="9"/>
  <c r="N177" i="16" s="1"/>
  <c r="J38" i="5"/>
  <c r="N78" i="16" s="1"/>
  <c r="J24" i="7"/>
  <c r="N116" i="16" s="1"/>
  <c r="J33" i="8"/>
  <c r="N151" i="16" s="1"/>
  <c r="J40" i="10"/>
  <c r="N210" i="16" s="1"/>
  <c r="J36" i="7"/>
  <c r="N128" i="16" s="1"/>
  <c r="J31" i="9"/>
  <c r="N175" i="16" s="1"/>
  <c r="J26" i="6"/>
  <c r="N92" i="16" s="1"/>
  <c r="J35" i="5"/>
  <c r="N75" i="16" s="1"/>
  <c r="J21" i="4"/>
  <c r="N35" i="16" s="1"/>
  <c r="S89" i="16"/>
  <c r="J23" i="6"/>
  <c r="N89" i="16" s="1"/>
  <c r="J40" i="4"/>
  <c r="N54" i="16" s="1"/>
  <c r="S54" i="16"/>
  <c r="S227" i="16"/>
  <c r="J31" i="11"/>
  <c r="N227" i="16" s="1"/>
  <c r="R217" i="16"/>
  <c r="Q215" i="16"/>
  <c r="J31" i="8"/>
  <c r="N149" i="16" s="1"/>
  <c r="Q149" i="16"/>
  <c r="J28" i="7"/>
  <c r="N120" i="16" s="1"/>
  <c r="S120" i="16"/>
  <c r="J23" i="11"/>
  <c r="N219" i="16" s="1"/>
  <c r="S219" i="16"/>
  <c r="N353" i="16"/>
  <c r="J46" i="24"/>
  <c r="J46" i="2" s="1"/>
  <c r="J37" i="10"/>
  <c r="N207" i="16" s="1"/>
  <c r="J45" i="11"/>
  <c r="N241" i="16" s="1"/>
  <c r="R241" i="16"/>
  <c r="Q216" i="16"/>
  <c r="J20" i="11"/>
  <c r="N216" i="16" s="1"/>
  <c r="J41" i="10"/>
  <c r="N211" i="16" s="1"/>
  <c r="S211" i="16"/>
  <c r="J23" i="8"/>
  <c r="N141" i="16" s="1"/>
  <c r="Q114" i="16"/>
  <c r="J22" i="7"/>
  <c r="N114" i="16" s="1"/>
  <c r="S67" i="16"/>
  <c r="J27" i="5"/>
  <c r="N67" i="16" s="1"/>
  <c r="R66" i="16"/>
  <c r="J26" i="5"/>
  <c r="N66" i="16" s="1"/>
  <c r="J35" i="11"/>
  <c r="N231" i="16" s="1"/>
  <c r="Q231" i="16"/>
  <c r="J30" i="11"/>
  <c r="N226" i="16" s="1"/>
  <c r="S226" i="16"/>
  <c r="J41" i="3"/>
  <c r="N29" i="16" s="1"/>
  <c r="S29" i="16"/>
  <c r="N321" i="16"/>
  <c r="J46" i="28"/>
  <c r="J45" i="2" s="1"/>
  <c r="J37" i="3"/>
  <c r="N25" i="16" s="1"/>
  <c r="J23" i="9"/>
  <c r="N167" i="16" s="1"/>
  <c r="J37" i="8"/>
  <c r="N155" i="16" s="1"/>
  <c r="J42" i="9"/>
  <c r="N186" i="16" s="1"/>
  <c r="J41" i="9"/>
  <c r="N185" i="16" s="1"/>
  <c r="J40" i="9"/>
  <c r="N184" i="16" s="1"/>
  <c r="J25" i="9"/>
  <c r="N169" i="16" s="1"/>
  <c r="Q85" i="16"/>
  <c r="J45" i="5"/>
  <c r="N85" i="16" s="1"/>
  <c r="S50" i="16"/>
  <c r="J36" i="4"/>
  <c r="N50" i="16" s="1"/>
  <c r="Q213" i="16"/>
  <c r="J43" i="10"/>
  <c r="N213" i="16" s="1"/>
  <c r="J44" i="8"/>
  <c r="N162" i="16" s="1"/>
  <c r="Q162" i="16"/>
  <c r="J37" i="6"/>
  <c r="N103" i="16" s="1"/>
  <c r="S103" i="16"/>
  <c r="R84" i="16"/>
  <c r="J44" i="5"/>
  <c r="N84" i="16" s="1"/>
  <c r="Q37" i="16"/>
  <c r="J23" i="4"/>
  <c r="N37" i="16" s="1"/>
  <c r="J37" i="5"/>
  <c r="N77" i="16" s="1"/>
  <c r="J29" i="9"/>
  <c r="N173" i="16" s="1"/>
  <c r="J42" i="11"/>
  <c r="N238" i="16" s="1"/>
  <c r="S225" i="16"/>
  <c r="J43" i="9"/>
  <c r="N187" i="16" s="1"/>
  <c r="R187" i="16"/>
  <c r="S165" i="16"/>
  <c r="J21" i="9"/>
  <c r="N165" i="16" s="1"/>
  <c r="J34" i="8"/>
  <c r="N152" i="16" s="1"/>
  <c r="R152" i="16"/>
  <c r="J37" i="7"/>
  <c r="N129" i="16" s="1"/>
  <c r="J38" i="10"/>
  <c r="N208" i="16" s="1"/>
  <c r="S208" i="16"/>
  <c r="J25" i="8"/>
  <c r="N143" i="16" s="1"/>
  <c r="S143" i="16"/>
  <c r="R59" i="16"/>
  <c r="J45" i="4"/>
  <c r="N59" i="16" s="1"/>
  <c r="J40" i="8"/>
  <c r="N158" i="16" s="1"/>
  <c r="R51" i="16"/>
  <c r="J37" i="4"/>
  <c r="N51" i="16" s="1"/>
  <c r="Q23" i="16"/>
  <c r="J35" i="3"/>
  <c r="N23" i="16" s="1"/>
  <c r="J20" i="10"/>
  <c r="N190" i="16" s="1"/>
  <c r="J32" i="10"/>
  <c r="N202" i="16" s="1"/>
  <c r="J31" i="10"/>
  <c r="N201" i="16" s="1"/>
  <c r="J22" i="10"/>
  <c r="N192" i="16" s="1"/>
  <c r="J27" i="11"/>
  <c r="N223" i="16" s="1"/>
  <c r="J26" i="7"/>
  <c r="N118" i="16" s="1"/>
  <c r="J23" i="10"/>
  <c r="N193" i="16" s="1"/>
  <c r="R191" i="16"/>
  <c r="Q169" i="16"/>
  <c r="J43" i="8"/>
  <c r="N161" i="16" s="1"/>
  <c r="Q117" i="16"/>
  <c r="J25" i="7"/>
  <c r="N117" i="16" s="1"/>
  <c r="J34" i="4"/>
  <c r="N48" i="16" s="1"/>
  <c r="J24" i="4"/>
  <c r="N38" i="16" s="1"/>
  <c r="J25" i="3"/>
  <c r="N13" i="16" s="1"/>
  <c r="Q141" i="16"/>
  <c r="J32" i="9"/>
  <c r="N176" i="16" s="1"/>
  <c r="J32" i="8"/>
  <c r="N150" i="16" s="1"/>
  <c r="Q134" i="16"/>
  <c r="J44" i="4"/>
  <c r="N58" i="16" s="1"/>
  <c r="J31" i="4"/>
  <c r="N45" i="16" s="1"/>
  <c r="J20" i="4"/>
  <c r="N34" i="16" s="1"/>
  <c r="J36" i="8"/>
  <c r="N154" i="16" s="1"/>
  <c r="J35" i="8"/>
  <c r="N153" i="16" s="1"/>
  <c r="J28" i="8"/>
  <c r="N146" i="16" s="1"/>
  <c r="J44" i="7"/>
  <c r="N136" i="16" s="1"/>
  <c r="J44" i="6"/>
  <c r="N110" i="16" s="1"/>
  <c r="J36" i="6"/>
  <c r="N102" i="16" s="1"/>
  <c r="J39" i="5"/>
  <c r="N79" i="16" s="1"/>
  <c r="J41" i="4"/>
  <c r="N55" i="16" s="1"/>
  <c r="J25" i="4"/>
  <c r="N39" i="16" s="1"/>
  <c r="J42" i="3"/>
  <c r="N30" i="16" s="1"/>
  <c r="J38" i="9"/>
  <c r="N182" i="16" s="1"/>
  <c r="J45" i="8"/>
  <c r="N163" i="16" s="1"/>
  <c r="J21" i="8"/>
  <c r="N139" i="16" s="1"/>
  <c r="J42" i="6"/>
  <c r="N108" i="16" s="1"/>
  <c r="J26" i="2"/>
  <c r="N2" i="16" s="1"/>
  <c r="J32" i="11"/>
  <c r="N228" i="16" s="1"/>
  <c r="J22" i="8"/>
  <c r="N140" i="16" s="1"/>
  <c r="J20" i="8"/>
  <c r="N138" i="16" s="1"/>
  <c r="J20" i="7"/>
  <c r="N112" i="16" s="1"/>
  <c r="J32" i="5"/>
  <c r="N72" i="16" s="1"/>
  <c r="J28" i="2"/>
  <c r="N4" i="16" s="1"/>
  <c r="J30" i="6"/>
  <c r="N96" i="16" s="1"/>
  <c r="J30" i="4"/>
  <c r="N44" i="16" s="1"/>
  <c r="J46" i="26"/>
  <c r="J43" i="2" s="1"/>
  <c r="N268" i="16"/>
  <c r="J46" i="27"/>
  <c r="J44" i="2" s="1"/>
  <c r="N294" i="16"/>
  <c r="J39" i="8"/>
  <c r="N157" i="16" s="1"/>
  <c r="J31" i="3"/>
  <c r="N19" i="16" s="1"/>
  <c r="J46" i="25"/>
  <c r="J42" i="2" s="1"/>
  <c r="B11" i="2"/>
  <c r="J27" i="2"/>
  <c r="N3" i="16" s="1"/>
  <c r="J31" i="2"/>
  <c r="N7" i="16" s="1"/>
  <c r="Q2" i="16"/>
  <c r="G47" i="2"/>
  <c r="I47" i="2"/>
  <c r="J29" i="2"/>
  <c r="N5" i="16" s="1"/>
  <c r="H47" i="2"/>
  <c r="B7" i="28"/>
  <c r="B7" i="27"/>
  <c r="B7" i="26"/>
  <c r="B7" i="24"/>
  <c r="B7" i="25"/>
  <c r="A3" i="18"/>
  <c r="A3" i="28"/>
  <c r="A3" i="27"/>
  <c r="A3" i="26"/>
  <c r="A3" i="25"/>
  <c r="A3" i="24"/>
  <c r="B7" i="9"/>
  <c r="B7" i="11"/>
  <c r="B7" i="10"/>
  <c r="B7" i="7"/>
  <c r="B7" i="6"/>
  <c r="B7" i="5"/>
  <c r="B7" i="3"/>
  <c r="B7" i="4"/>
  <c r="B7" i="8"/>
  <c r="E2" i="15"/>
  <c r="N36" i="16"/>
  <c r="N194" i="16"/>
  <c r="J41" i="11"/>
  <c r="N237" i="16" s="1"/>
  <c r="J37" i="11"/>
  <c r="N233" i="16" s="1"/>
  <c r="J25" i="11"/>
  <c r="N221" i="16" s="1"/>
  <c r="Q199" i="16"/>
  <c r="J29" i="10"/>
  <c r="N199" i="16" s="1"/>
  <c r="R185" i="16"/>
  <c r="Q183" i="16"/>
  <c r="J39" i="9"/>
  <c r="N183" i="16" s="1"/>
  <c r="Q239" i="16"/>
  <c r="J43" i="11"/>
  <c r="N239" i="16" s="1"/>
  <c r="J40" i="11"/>
  <c r="N236" i="16" s="1"/>
  <c r="R236" i="16"/>
  <c r="J30" i="9"/>
  <c r="N174" i="16" s="1"/>
  <c r="R174" i="16"/>
  <c r="Q240" i="16"/>
  <c r="J44" i="11"/>
  <c r="N240" i="16" s="1"/>
  <c r="J36" i="11"/>
  <c r="N232" i="16" s="1"/>
  <c r="Q229" i="16"/>
  <c r="J28" i="11"/>
  <c r="N224" i="16" s="1"/>
  <c r="R224" i="16"/>
  <c r="J22" i="11"/>
  <c r="Q218" i="16"/>
  <c r="J36" i="10"/>
  <c r="N206" i="16" s="1"/>
  <c r="Q189" i="16"/>
  <c r="J35" i="9"/>
  <c r="N179" i="16" s="1"/>
  <c r="Q171" i="16"/>
  <c r="J27" i="9"/>
  <c r="N171" i="16" s="1"/>
  <c r="J24" i="9"/>
  <c r="N168" i="16" s="1"/>
  <c r="R168" i="16"/>
  <c r="R235" i="16"/>
  <c r="J34" i="11"/>
  <c r="N230" i="16" s="1"/>
  <c r="J26" i="11"/>
  <c r="N222" i="16" s="1"/>
  <c r="J26" i="10"/>
  <c r="N196" i="16" s="1"/>
  <c r="R193" i="16"/>
  <c r="J44" i="9"/>
  <c r="N188" i="16" s="1"/>
  <c r="R188" i="16"/>
  <c r="J37" i="9"/>
  <c r="N181" i="16" s="1"/>
  <c r="J22" i="9"/>
  <c r="N166" i="16" s="1"/>
  <c r="Q166" i="16"/>
  <c r="J20" i="9"/>
  <c r="S146" i="16"/>
  <c r="S142" i="16"/>
  <c r="R140" i="16"/>
  <c r="R139" i="16"/>
  <c r="S112" i="16"/>
  <c r="S110" i="16"/>
  <c r="R150" i="16"/>
  <c r="J40" i="7"/>
  <c r="R108" i="16"/>
  <c r="R100" i="16"/>
  <c r="S96" i="16"/>
  <c r="R92" i="16"/>
  <c r="J21" i="6"/>
  <c r="R87" i="16"/>
  <c r="J43" i="5"/>
  <c r="N83" i="16" s="1"/>
  <c r="J23" i="5"/>
  <c r="S55" i="16"/>
  <c r="S48" i="16"/>
  <c r="J32" i="4"/>
  <c r="N46" i="16" s="1"/>
  <c r="S44" i="16"/>
  <c r="S38" i="16"/>
  <c r="S30" i="16"/>
  <c r="J34" i="3"/>
  <c r="N22" i="16" s="1"/>
  <c r="R19" i="16"/>
  <c r="S13" i="16"/>
  <c r="J21" i="3"/>
  <c r="R79" i="16"/>
  <c r="R75" i="16"/>
  <c r="J25" i="5"/>
  <c r="N65" i="16" s="1"/>
  <c r="S61" i="16"/>
  <c r="J29" i="4"/>
  <c r="N43" i="16" s="1"/>
  <c r="R34" i="16"/>
  <c r="J36" i="3"/>
  <c r="N24" i="16" s="1"/>
  <c r="J41" i="5"/>
  <c r="N81" i="16" s="1"/>
  <c r="J23" i="3"/>
  <c r="N11" i="16" s="1"/>
  <c r="F44" i="13" l="1"/>
  <c r="P18" i="13"/>
  <c r="F2" i="15"/>
  <c r="V12" i="13"/>
  <c r="J46" i="8"/>
  <c r="J38" i="2" s="1"/>
  <c r="J32" i="2"/>
  <c r="N87" i="16"/>
  <c r="J46" i="6"/>
  <c r="J36" i="2" s="1"/>
  <c r="N218" i="16"/>
  <c r="J46" i="11"/>
  <c r="J41" i="2" s="1"/>
  <c r="N63" i="16"/>
  <c r="J46" i="5"/>
  <c r="J35" i="2" s="1"/>
  <c r="N132" i="16"/>
  <c r="J46" i="7"/>
  <c r="J37" i="2" s="1"/>
  <c r="J46" i="9"/>
  <c r="J40" i="2" s="1"/>
  <c r="N164" i="16"/>
  <c r="J46" i="4"/>
  <c r="J34" i="2" s="1"/>
  <c r="N9" i="16"/>
  <c r="J46" i="3"/>
  <c r="J33" i="2" s="1"/>
  <c r="J46" i="10"/>
  <c r="J39" i="2" s="1"/>
  <c r="J47" i="2" l="1"/>
</calcChain>
</file>

<file path=xl/sharedStrings.xml><?xml version="1.0" encoding="utf-8"?>
<sst xmlns="http://schemas.openxmlformats.org/spreadsheetml/2006/main" count="2403" uniqueCount="922">
  <si>
    <t>compensation insurance under the class of disability insurance.</t>
  </si>
  <si>
    <t xml:space="preserve">reinsurers authorized to reinsure the injury, disablement, or death portions of policies of workers' </t>
  </si>
  <si>
    <t xml:space="preserve">∙ Fill-out the bottom portion of the Certification Page.
  </t>
  </si>
  <si>
    <t xml:space="preserve">  securities for workers' compensation deposits.</t>
  </si>
  <si>
    <t>. Notarization must be done on the bottom portion of the Certification Page.</t>
  </si>
  <si>
    <t>. If the Notary is a California Notary, the CA Notary Page must be used.</t>
  </si>
  <si>
    <t xml:space="preserve">For cash, the insurer shall procure the certification from the custodian bank.
</t>
  </si>
  <si>
    <t>∙ Signature must come from the custodian bank which physically holds either debt or equity</t>
  </si>
  <si>
    <t>Q&amp;A: Answers to commonly asked questions regarding the Form A110</t>
  </si>
  <si>
    <t>Who has to file a Form A110 with the California Department of Insurance?</t>
  </si>
  <si>
    <t>Form A110 as of December 31st is due the following March 1.</t>
  </si>
  <si>
    <t>Form A110 as of March 31st is due the following May 15.</t>
  </si>
  <si>
    <t>Do we list all securities (bonds, preferred or common stocks) and other forms of deposit given as collateral for general and/or workers’ compensation deposits on the Form A110?</t>
  </si>
  <si>
    <t xml:space="preserve">NO, only securities (or other forms of deposit such as cash, certificate of deposit and letter of credit) on deposit for the purpose of CA workers’ compensation shall be listed on the Form A110.  </t>
  </si>
  <si>
    <t xml:space="preserve">If any securities for general purpose are mistakenly listed on the Form A110, you shall remove such securities from the Form A110 and file an amendment immediately. Include with your amended filing a detailed summary explaining which securities were removed or changed. </t>
  </si>
  <si>
    <t xml:space="preserve">Form A110 requires signature from an appropriate officer of an insurer on the first page of the form. Do we need to complete the certification page as well? </t>
  </si>
  <si>
    <t>How do we complete Form A110 if we have LOCs, Cash, and/or CDs only?</t>
  </si>
  <si>
    <t>LIST SECURITIES HELD ON DEPOSIT FOR CALIFORNIA WORKERS' COMPENSATION BUSINESS ONLY. UNLESS STATED OTHERWISE, ENTER ALL FIELDS FOR EACH SECURITY.</t>
  </si>
  <si>
    <t>MARKET VALUE
(BID VALUE)</t>
  </si>
  <si>
    <t>NAIC</t>
  </si>
  <si>
    <t>DEC</t>
  </si>
  <si>
    <t>Security Group</t>
  </si>
  <si>
    <t>Title of Security</t>
  </si>
  <si>
    <t>Stock</t>
  </si>
  <si>
    <t>Cusip Number</t>
  </si>
  <si>
    <t>Maturity Date</t>
  </si>
  <si>
    <t>Interest Rate (%)</t>
  </si>
  <si>
    <t>Par/Face
Value</t>
  </si>
  <si>
    <t>Amortized 
Par Value</t>
  </si>
  <si>
    <t>Market Value
(Bid Price)</t>
  </si>
  <si>
    <t>Deposit Value</t>
  </si>
  <si>
    <t>Rating</t>
  </si>
  <si>
    <t>Source</t>
  </si>
  <si>
    <t>formula</t>
  </si>
  <si>
    <t/>
  </si>
  <si>
    <t>NAIC NO.</t>
  </si>
  <si>
    <t>0572</t>
  </si>
  <si>
    <t>0256</t>
  </si>
  <si>
    <t>Initial Filing, As of:</t>
  </si>
  <si>
    <t>Amended, As of:</t>
  </si>
  <si>
    <t>COMPANY</t>
  </si>
  <si>
    <t>NAIC GROUP NO.</t>
  </si>
  <si>
    <t>STREET ADDRESS</t>
  </si>
  <si>
    <t>CONTACT NAME</t>
  </si>
  <si>
    <t>PHONE NO.</t>
  </si>
  <si>
    <t>E-MAIL ADDRESS</t>
  </si>
  <si>
    <t>CITY, STATE, &amp; ZIP</t>
  </si>
  <si>
    <t>MATURITY DATE
(mm/dd/yyyy)</t>
  </si>
  <si>
    <t>Signature of Authorized Officer of Insurer (BLUE INK)</t>
  </si>
  <si>
    <t>(EITHER STATE TREASURER'S OFFICE/CITIBANK OR</t>
  </si>
  <si>
    <t>NAME OF OUTSIDE DEPOSITORY)</t>
  </si>
  <si>
    <t>Page 9 - Subtotal</t>
  </si>
  <si>
    <t>Page 10 - Subtotal</t>
  </si>
  <si>
    <t>RATING &amp; SOURCE
(TO COMPLETE, REFER TO Q&amp;A PAGE)</t>
  </si>
  <si>
    <t>Certification (Notarization) Page</t>
  </si>
  <si>
    <t>In the account of:</t>
  </si>
  <si>
    <t>NAIC No:</t>
  </si>
  <si>
    <t>NAIC Group No:</t>
  </si>
  <si>
    <t>Signature</t>
  </si>
  <si>
    <t>1332</t>
  </si>
  <si>
    <t>4670</t>
  </si>
  <si>
    <t>Title</t>
  </si>
  <si>
    <t>Company's Affiliation</t>
  </si>
  <si>
    <t>When do I file and how often?</t>
  </si>
  <si>
    <t>The filing is required at least twice a year.*</t>
  </si>
  <si>
    <t>PLEASE FOLLOW THESE INSTRUCTIONS</t>
  </si>
  <si>
    <t>*The Department may request any insurer or reinsurer to make additional filings when necessary.</t>
  </si>
  <si>
    <t>As of</t>
  </si>
  <si>
    <t>Amended</t>
  </si>
  <si>
    <t xml:space="preserve"> - (Hidden, For CDI Internal Use Only, Do Not Print)</t>
  </si>
  <si>
    <t>Date Amended:</t>
  </si>
  <si>
    <t>County of</t>
  </si>
  <si>
    <t>On</t>
  </si>
  <si>
    <t>Date</t>
  </si>
  <si>
    <t xml:space="preserve">before me, </t>
  </si>
  <si>
    <t>Here Insert Name and Title of the Officer</t>
  </si>
  <si>
    <t>personally appeared</t>
  </si>
  <si>
    <t>SUBMIT VIA OASIS</t>
  </si>
  <si>
    <t>who proved to me on the basis of satisfactory evidence to be the person(s) whose name(s) is/are subscribed to the within instrument and acknowledged to me that he/she/they executed the same in his/her/their authorized capacity(ies), and that by his/her/their signature(s) on the instrument the person(s), or the entity upon behalf of which the person(s) acted, executed the instrument. 
I certify under PENALTY OF PERJURY under the laws of the State of California that the foregoing paragraph is true and correct. 
WITNESS my hand and official seal.</t>
  </si>
  <si>
    <t>Signature of Notary Public</t>
  </si>
  <si>
    <t>Place Notary Seal Above</t>
  </si>
  <si>
    <t>Where can I find the regulation regarding securities eligible for deposit?</t>
  </si>
  <si>
    <t>The California Code of Regulations - "§2509.5. Classes of Securities Eligible for Deposit" can be found on the internet at http://www.calregs.com</t>
  </si>
  <si>
    <t>What are the Debt Security Rating and Listing Requirements?</t>
  </si>
  <si>
    <t>Please refer to the California Code of Regulations - "§2509.8. Debt Security Rating and Listing Requirements" at http://www.calregs.com</t>
  </si>
  <si>
    <t>For Cash, Certificates of Deposits, or Letters of Credit: Rating = AAA, Source = NA</t>
  </si>
  <si>
    <t>ND</t>
  </si>
  <si>
    <t>State of California</t>
  </si>
  <si>
    <t>DEPARTMENT OF INSURANCE</t>
  </si>
  <si>
    <t>VALUATIONS OF SECURITIES</t>
  </si>
  <si>
    <t>Form
No.</t>
  </si>
  <si>
    <t>Description</t>
  </si>
  <si>
    <t>Due
Date</t>
  </si>
  <si>
    <t>Download
Format</t>
  </si>
  <si>
    <t>A110</t>
  </si>
  <si>
    <t>Valuations of Securities</t>
  </si>
  <si>
    <t>(For Workers' Compensation Securities Only)</t>
  </si>
  <si>
    <t>EXCEL</t>
  </si>
  <si>
    <t>INSTRUCTIONS FOR INITIAL FILING AND AMENDED FILING</t>
  </si>
  <si>
    <t>DOWNLOADING the FILE:</t>
  </si>
  <si>
    <t>FILE CONTENTS:</t>
  </si>
  <si>
    <t>Worksheet  Subject</t>
  </si>
  <si>
    <t>Worksheet Title</t>
  </si>
  <si>
    <t>Instructions</t>
  </si>
  <si>
    <t>Certification</t>
  </si>
  <si>
    <t>Q &amp; A</t>
  </si>
  <si>
    <t>Page A</t>
  </si>
  <si>
    <t xml:space="preserve"> - Do not skip rows and do not format cells.</t>
  </si>
  <si>
    <t>0225</t>
  </si>
  <si>
    <t>0626</t>
  </si>
  <si>
    <t>4234</t>
  </si>
  <si>
    <t>0594</t>
  </si>
  <si>
    <t>0000</t>
  </si>
  <si>
    <t>0012</t>
  </si>
  <si>
    <t>0036</t>
  </si>
  <si>
    <t>0761</t>
  </si>
  <si>
    <t>0140</t>
  </si>
  <si>
    <t>0008</t>
  </si>
  <si>
    <t>0361</t>
  </si>
  <si>
    <t>0218</t>
  </si>
  <si>
    <t>0084</t>
  </si>
  <si>
    <t>0212</t>
  </si>
  <si>
    <t>0291</t>
  </si>
  <si>
    <t>0680</t>
  </si>
  <si>
    <t>0124</t>
  </si>
  <si>
    <t>1279</t>
  </si>
  <si>
    <t>0785</t>
  </si>
  <si>
    <t>3548</t>
  </si>
  <si>
    <t>0968</t>
  </si>
  <si>
    <t>3416</t>
  </si>
  <si>
    <t>0098</t>
  </si>
  <si>
    <t>0150</t>
  </si>
  <si>
    <t>0033</t>
  </si>
  <si>
    <t>0031</t>
  </si>
  <si>
    <t>1278</t>
  </si>
  <si>
    <t>0769</t>
  </si>
  <si>
    <t>0244</t>
  </si>
  <si>
    <t>0323</t>
  </si>
  <si>
    <t>0549</t>
  </si>
  <si>
    <t>0158</t>
  </si>
  <si>
    <t>0901</t>
  </si>
  <si>
    <t>0306</t>
  </si>
  <si>
    <t>4381</t>
  </si>
  <si>
    <t>0062</t>
  </si>
  <si>
    <t>3363</t>
  </si>
  <si>
    <t>0111</t>
  </si>
  <si>
    <t>0181</t>
  </si>
  <si>
    <t>1120</t>
  </si>
  <si>
    <t>0922</t>
  </si>
  <si>
    <t>0007</t>
  </si>
  <si>
    <t>0215</t>
  </si>
  <si>
    <t>0070</t>
  </si>
  <si>
    <t>0091</t>
  </si>
  <si>
    <t>0796</t>
  </si>
  <si>
    <t>0749</t>
  </si>
  <si>
    <t>0083</t>
  </si>
  <si>
    <t>0201</t>
  </si>
  <si>
    <t>1208</t>
  </si>
  <si>
    <t>0303</t>
  </si>
  <si>
    <t>0088</t>
  </si>
  <si>
    <t>1314</t>
  </si>
  <si>
    <t>1318</t>
  </si>
  <si>
    <t>0904</t>
  </si>
  <si>
    <t>0020</t>
  </si>
  <si>
    <t>0411</t>
  </si>
  <si>
    <t>0079</t>
  </si>
  <si>
    <t>0169</t>
  </si>
  <si>
    <t>3483</t>
  </si>
  <si>
    <t>3485</t>
  </si>
  <si>
    <t>0574</t>
  </si>
  <si>
    <t>3219</t>
  </si>
  <si>
    <t>0176</t>
  </si>
  <si>
    <t>0248</t>
  </si>
  <si>
    <t>3098</t>
  </si>
  <si>
    <t>0161</t>
  </si>
  <si>
    <t>0565</t>
  </si>
  <si>
    <t>Notary Public in and for said County and State</t>
  </si>
  <si>
    <t xml:space="preserve">My Commission Expires on </t>
  </si>
  <si>
    <t>(Notary Seal)</t>
  </si>
  <si>
    <t xml:space="preserve"> - Download the Excel file onto your computer. </t>
  </si>
  <si>
    <t xml:space="preserve"> - Prior versions of this form will not be accepted for current year's filing.</t>
  </si>
  <si>
    <t xml:space="preserve"> - Rename your file according to the following example:</t>
  </si>
  <si>
    <t xml:space="preserve">SAVE FILE AS: </t>
  </si>
  <si>
    <t xml:space="preserve"> - When submitting an amended filling, rename your file according to the following example:</t>
  </si>
  <si>
    <t xml:space="preserve"> - Instructions (This worksheet)</t>
  </si>
  <si>
    <t xml:space="preserve"> - Listing of securities on deposit for CA workers' compensation business in detail</t>
  </si>
  <si>
    <t xml:space="preserve"> - List of company names (refer to instruction # 4 below)</t>
  </si>
  <si>
    <t xml:space="preserve"> - Answers to commonly asked questions</t>
  </si>
  <si>
    <t xml:space="preserve"> - Enter the data in the tan colored cells only.</t>
  </si>
  <si>
    <t xml:space="preserve"> - On page 1, if your company name does not appear after you enter your NAIC Number, go to "Page A, Part 1"</t>
  </si>
  <si>
    <t xml:space="preserve">   and enter the required information to proceed.</t>
  </si>
  <si>
    <t xml:space="preserve"> - Authorized Officer must sign page 1.</t>
  </si>
  <si>
    <t xml:space="preserve"> - It is the company's responsibility to make sure the NAIC numbers are correct and current.</t>
  </si>
  <si>
    <t xml:space="preserve"> - Print out pages used (in legal size).</t>
  </si>
  <si>
    <t>(CDI Data coinfo)</t>
  </si>
  <si>
    <t>(CDI Data sec)</t>
  </si>
  <si>
    <t>DATA ENTRY:</t>
  </si>
  <si>
    <t>PRINTING:</t>
  </si>
  <si>
    <t>FILING:</t>
  </si>
  <si>
    <t>Date Amended</t>
  </si>
  <si>
    <t>1. Governments (including all obligations guaranteed by government)</t>
  </si>
  <si>
    <t>Street Address</t>
  </si>
  <si>
    <t>City, State &amp; Zip Code</t>
  </si>
  <si>
    <t>5. Railroads</t>
  </si>
  <si>
    <t>Print Name</t>
  </si>
  <si>
    <t>6. Public Utilities</t>
  </si>
  <si>
    <t>7. Industrial and Miscellaneous</t>
  </si>
  <si>
    <t>8. Banks and Savings and Loan Certificates/Passbooks</t>
  </si>
  <si>
    <t>NAME OF FINANCIAL INSTITUTION WHERE SECURITIES ARE HELD</t>
  </si>
  <si>
    <t>9. Preferred Stocks</t>
  </si>
  <si>
    <t>10. Cash</t>
  </si>
  <si>
    <t>11. Certificate of Deposit</t>
  </si>
  <si>
    <t xml:space="preserve">12. Letter of Credit </t>
  </si>
  <si>
    <t>(1)</t>
  </si>
  <si>
    <t>(2)</t>
  </si>
  <si>
    <t>(2a)</t>
  </si>
  <si>
    <t>(3)</t>
  </si>
  <si>
    <t>(4)</t>
  </si>
  <si>
    <t>(5)</t>
  </si>
  <si>
    <t>(6)</t>
  </si>
  <si>
    <t>(7)</t>
  </si>
  <si>
    <t>(8)</t>
  </si>
  <si>
    <t>(9)</t>
  </si>
  <si>
    <t>Rating
(10a)</t>
  </si>
  <si>
    <t>Source
(10b)</t>
  </si>
  <si>
    <t>Page 1 - Subtotal</t>
  </si>
  <si>
    <t>Page 2 - Subtotal</t>
  </si>
  <si>
    <t>Page 3 - Subtotal</t>
  </si>
  <si>
    <t>Page 4 - Subtotal</t>
  </si>
  <si>
    <t>Page 5 - Subtotal</t>
  </si>
  <si>
    <t>Page 6 - Subtotal</t>
  </si>
  <si>
    <t>Page 7 - Subtotal</t>
  </si>
  <si>
    <t>Page 8 - Subtotal</t>
  </si>
  <si>
    <t>Grand Total</t>
  </si>
  <si>
    <t>NAME</t>
  </si>
  <si>
    <t>TITLE</t>
  </si>
  <si>
    <t>Date Signed</t>
  </si>
  <si>
    <t>For Col. 1 - Group security items in the following NAIC order and alphabetically within each group:</t>
  </si>
  <si>
    <t>Part 1</t>
  </si>
  <si>
    <t>If your company name does not appear on page 1, enter your company info below.</t>
  </si>
  <si>
    <t>NAIC
No.</t>
  </si>
  <si>
    <t>Filing Company Name</t>
  </si>
  <si>
    <t>NAIC
Group
No.</t>
  </si>
  <si>
    <t>Dom.
State</t>
  </si>
  <si>
    <t>Part 2</t>
  </si>
  <si>
    <t>CT</t>
  </si>
  <si>
    <t>IN</t>
  </si>
  <si>
    <t>MI</t>
  </si>
  <si>
    <t>PA</t>
  </si>
  <si>
    <t>NY</t>
  </si>
  <si>
    <t>IL</t>
  </si>
  <si>
    <t>MN</t>
  </si>
  <si>
    <t>SWISS RE LIFE &amp; HEALTH AMERICA INC.</t>
  </si>
  <si>
    <t>ME</t>
  </si>
  <si>
    <t>NE</t>
  </si>
  <si>
    <t>RI</t>
  </si>
  <si>
    <t>AK</t>
  </si>
  <si>
    <t>OH</t>
  </si>
  <si>
    <t>CA</t>
  </si>
  <si>
    <t>IA</t>
  </si>
  <si>
    <t>DE</t>
  </si>
  <si>
    <t>MO</t>
  </si>
  <si>
    <t>TX</t>
  </si>
  <si>
    <t>MA</t>
  </si>
  <si>
    <t>LA</t>
  </si>
  <si>
    <t>OK</t>
  </si>
  <si>
    <t>KS</t>
  </si>
  <si>
    <t>OR</t>
  </si>
  <si>
    <t>CALIFORNIA CASUALTY INDEMNITY EXCHANGE (THE)</t>
  </si>
  <si>
    <t>WI</t>
  </si>
  <si>
    <t>NJ</t>
  </si>
  <si>
    <t>AZ</t>
  </si>
  <si>
    <t>EXECUTIVE RISK INDEMNITY INC.</t>
  </si>
  <si>
    <t>WA</t>
  </si>
  <si>
    <t>NH</t>
  </si>
  <si>
    <t>2538</t>
  </si>
  <si>
    <t>CO</t>
  </si>
  <si>
    <t>NATIONAL SURETY CORPORATION</t>
  </si>
  <si>
    <t xml:space="preserve">∙ Fill-out the top portion of the Certification Page.
∙ An appropriate officer of the company may sign. 
∙ Notarization must be done on the top portion of the Certification Page.
∙ If the Notary is a California Notary, the CA Notary Page must be used. </t>
  </si>
  <si>
    <t>NC</t>
  </si>
  <si>
    <t>FL</t>
  </si>
  <si>
    <t>SAFETY NATIONAL CASUALTY CORPORATION</t>
  </si>
  <si>
    <t xml:space="preserve">Insurers licensed to transact workers' compensation insurance in California or </t>
  </si>
  <si>
    <t>CERTIFICATION: All listed securities are deposited for California workers' compensation business only.  None of the Securities listed have been issued by any of our affiliated companies.</t>
  </si>
  <si>
    <t>Note: Late fees are calculated based on the deposits held for CA workers' compensation only.  It is therefore critical that you complete this form accurately.</t>
  </si>
  <si>
    <t>Yes.
For deposits with the State Treasurer’s Office (STO)/Citibank:</t>
  </si>
  <si>
    <t>For deposits with approved institutions other than (STO)/Citibank:</t>
  </si>
  <si>
    <t>CA Notary</t>
  </si>
  <si>
    <t>Name(s) of Signor(s)</t>
  </si>
  <si>
    <t>SELECT TYPE OF SECURITY ACCORDING TO THE LIST LOCATED ON THE TOP RIGHT PORTION OF THIS PAGE.</t>
  </si>
  <si>
    <t>ENTER FULL TITLE OF SECURITY PER TREASURER'S RECEIPT LIST.
FOR CD OR LOC, IDENTIFY ISSUING INSTITUTION.</t>
  </si>
  <si>
    <t>FOR COMMON OR PREFERRED STOCK, ENTER "X".
IF NOT APPLICABLE, LEAVE BLANK.</t>
  </si>
  <si>
    <t>FOR SECURITY, ENTER CUSIP NO.,
FOR CASH, ENTER "CASH",
FOR CD, ENTER CERTIFICATE NO.,
FOR LOC, ENTER LOC NO.</t>
  </si>
  <si>
    <t>INTEREST RATE
(%)</t>
  </si>
  <si>
    <t>PAR OR FACE VALUE</t>
  </si>
  <si>
    <t>4. Special revenue, special assessment obligations, and all non-guaranteed obligations</t>
  </si>
  <si>
    <t>Securities which are held on deposit with the State of California under California Insurance Code Section 11691.</t>
  </si>
  <si>
    <t>2. States, Territories, and Possessions (Direct &amp; Guaranteed)</t>
  </si>
  <si>
    <t>3. Political Subdivisions of States, Territories, and Possessions (Direct &amp; Guaranteed)</t>
  </si>
  <si>
    <t>RATING &amp; SOURCE                    (TO COMPLETE, REFER TO Q&amp;A PAGE)</t>
  </si>
  <si>
    <t xml:space="preserve"> - Identify issuing institution under Column (2) and indicate the LOC amount on Column (6).</t>
  </si>
  <si>
    <t>FOR INSURERS LICENSED TO TRANSACT WORKERS' COMPENSATION INSURANCE IN CALIFORNIA OR AUTHORIZED TO REINSURE THE INJURY, DISABLEMENT, OR DEATH PORTIONS OF POLICIES OF WORKERS' COMPENSATION INSURANCE UNDER THE CLASS OF DISABILITY INSURANCE.</t>
  </si>
  <si>
    <t>For deposits with the State Treasurer's Office (STO)/Citibank:</t>
  </si>
  <si>
    <t>Securities which were held on deposit with the State of California under California Insurance Code Section 11691.</t>
  </si>
  <si>
    <t>21ST CENTURY NORTH AMERICA INSURANCE COMPANY</t>
  </si>
  <si>
    <t>ALLMERICA FINANCIAL BENEFIT INSURANCE COMPANY</t>
  </si>
  <si>
    <t>CITIZENS INSURANCE COMPANY OF AMERICA</t>
  </si>
  <si>
    <t>CRUM &amp; FORSTER INDEMNITY COMPANY</t>
  </si>
  <si>
    <t>MASSACHUSETTS BAY INSURANCE COMPANY</t>
  </si>
  <si>
    <t>RGA REINSURANCE COMPANY</t>
  </si>
  <si>
    <t>AMERICAN NATIONAL INSURANCE COMPANY</t>
  </si>
  <si>
    <t>AMERICAN UNITED LIFE INSURANCE COMPANY</t>
  </si>
  <si>
    <t>CANADA LIFE ASSURANCE COMPANY (THE)</t>
  </si>
  <si>
    <t>CONNECTICUT GENERAL LIFE INSURANCE COMPANY</t>
  </si>
  <si>
    <t>JOHN HANCOCK LIFE INSURANCE COMPANY (U.S.A.)</t>
  </si>
  <si>
    <t>LIFE INSURANCE COMPANY OF NORTH AMERICA</t>
  </si>
  <si>
    <t>LINCOLN NATIONAL LIFE INSURANCE COMPANY (THE)</t>
  </si>
  <si>
    <t>RELIANCE STANDARD LIFE INSURANCE COMPANY</t>
  </si>
  <si>
    <t>RELIASTAR LIFE INSURANCE COMPANY</t>
  </si>
  <si>
    <t>SUN LIFE ASSURANCE COMPANY OF CANADA</t>
  </si>
  <si>
    <t>UNUM LIFE INSURANCE COMPANY OF AMERICA</t>
  </si>
  <si>
    <t>21ST CENTURY PREMIER INSURANCE COMPANY</t>
  </si>
  <si>
    <t>ACCEPTANCE INDEMNITY INSURANCE COMPANY</t>
  </si>
  <si>
    <t>ACCIDENT FUND INSURANCE COMPANY OF AMERICA</t>
  </si>
  <si>
    <t>ACE AMERICAN INSURANCE COMPANY</t>
  </si>
  <si>
    <t>ACE FIRE UNDERWRITERS INSURANCE COMPANY</t>
  </si>
  <si>
    <t>ACE PROPERTY AND CASUALTY INSURANCE COMPANY</t>
  </si>
  <si>
    <t>ACIG INSURANCE COMPANY</t>
  </si>
  <si>
    <t>AIU INSURANCE COMPANY</t>
  </si>
  <si>
    <t>ALASKA NATIONAL INSURANCE COMPANY</t>
  </si>
  <si>
    <t>ALEA NORTH AMERICA INSURANCE COMPANY</t>
  </si>
  <si>
    <t>ALL AMERICA INSURANCE COMPANY</t>
  </si>
  <si>
    <t>ALLIANZ GLOBAL RISKS US INSURANCE COMPANY</t>
  </si>
  <si>
    <t>ALLIANZ UNDERWRITERS INSURANCE COMPANY</t>
  </si>
  <si>
    <t>ALLIED PROPERTY AND CASUALTY INSURANCE COMPANY</t>
  </si>
  <si>
    <t>ALLIED WORLD ASSURANCE COMPANY (U.S.) INC.</t>
  </si>
  <si>
    <t>ALLSTATE INDEMNITY COMPANY</t>
  </si>
  <si>
    <t>ALLSTATE INSURANCE COMPANY</t>
  </si>
  <si>
    <t>AMCO INSURANCE COMPANY</t>
  </si>
  <si>
    <t>AMERICAN ALTERNATIVE INSURANCE CORPORATION</t>
  </si>
  <si>
    <t>AMERICAN AUTOMOBILE INSURANCE COMPANY</t>
  </si>
  <si>
    <t>AMERICAN CASUALTY COMPANY OF READING, PENNSYLVANIA</t>
  </si>
  <si>
    <t>AMERICAN ECONOMY INSURANCE COMPANY</t>
  </si>
  <si>
    <t>AMERICAN GUARANTEE AND LIABILITY INSURANCE COMPANY</t>
  </si>
  <si>
    <t>AMERICAN HOME ASSURANCE COMPANY</t>
  </si>
  <si>
    <t>AMERICAN INTERSTATE INSURANCE COMPANY</t>
  </si>
  <si>
    <t>AMERICAN PET INSURANCE COMPANY</t>
  </si>
  <si>
    <t>AMERICAN STATES INSURANCE COMPANY</t>
  </si>
  <si>
    <t>AMERICAN STATES INSURANCE COMPANY OF TEXAS</t>
  </si>
  <si>
    <t>AMERICAN ZURICH INSURANCE COMPANY</t>
  </si>
  <si>
    <t>AMERISURE MUTUAL INSURANCE COMPANY</t>
  </si>
  <si>
    <t>AMGUARD INSURANCE COMPANY</t>
  </si>
  <si>
    <t>ARCH INSURANCE COMPANY</t>
  </si>
  <si>
    <t>ARCH REINSURANCE COMPANY</t>
  </si>
  <si>
    <t>ARGONAUT GREAT CENTRAL INSURANCE COMPANY</t>
  </si>
  <si>
    <t>ARGONAUT INSURANCE COMPANY</t>
  </si>
  <si>
    <t>ARGONAUT-MIDWEST INSURANCE COMPANY</t>
  </si>
  <si>
    <t>ATLANTIC SPECIALTY INSURANCE COMPANY</t>
  </si>
  <si>
    <t>AXIS INSURANCE COMPANY</t>
  </si>
  <si>
    <t>AXIS REINSURANCE COMPANY</t>
  </si>
  <si>
    <t>BANKERS STANDARD INSURANCE COMPANY</t>
  </si>
  <si>
    <t>BENCHMARK INSURANCE COMPANY</t>
  </si>
  <si>
    <t>BERKLEY INSURANCE COMPANY</t>
  </si>
  <si>
    <t>BERKLEY NATIONAL INSURANCE COMPANY</t>
  </si>
  <si>
    <t>BERKLEY REGIONAL INSURANCE COMPANY</t>
  </si>
  <si>
    <t>BROTHERHOOD MUTUAL INSURANCE COMPANY</t>
  </si>
  <si>
    <t>BUSINESS ALLIANCE INSURANCE COMPANY</t>
  </si>
  <si>
    <t>CALIFORNIA CAPITAL INSURANCE COMPANY</t>
  </si>
  <si>
    <t>CALIFORNIA CASUALTY &amp; FIRE INSURANCE COMPANY</t>
  </si>
  <si>
    <t>CALIFORNIA CASUALTY COMPENSATION INSURANCE COMPANY</t>
  </si>
  <si>
    <t>CALIFORNIA CASUALTY GENERAL INSURANCE COMPANY OF OREGON</t>
  </si>
  <si>
    <t>CALIFORNIA CASUALTY INSURANCE COMPANY</t>
  </si>
  <si>
    <t>CARE WEST INSURANCE COMPANY</t>
  </si>
  <si>
    <t>CENTRAL MUTUAL INSURANCE COMPANY</t>
  </si>
  <si>
    <t>CENTRE INSURANCE COMPANY</t>
  </si>
  <si>
    <t>CENTURY INDEMNITY COMPANY</t>
  </si>
  <si>
    <t>CHUBB INDEMNITY INSURANCE COMPANY</t>
  </si>
  <si>
    <t>CHUBB NATIONAL INSURANCE COMPANY</t>
  </si>
  <si>
    <t>CINCINNATI INSURANCE COMPANY (THE)</t>
  </si>
  <si>
    <t>CIVIC PROPERTY AND CASUALTY COMPANY</t>
  </si>
  <si>
    <t>CIVIL SERVICE EMPLOYEES INSURANCE COMPANY</t>
  </si>
  <si>
    <t>CLARENDON NATIONAL INSURANCE COMPANY</t>
  </si>
  <si>
    <t>COLISEUM REINSURANCE COMPANY</t>
  </si>
  <si>
    <t>COMMERCE AND INDUSTRY INSURANCE COMPANY</t>
  </si>
  <si>
    <t>COMPASS INSURANCE COMPANY</t>
  </si>
  <si>
    <t>COMPWEST INSURANCE COMPANY</t>
  </si>
  <si>
    <t>CONSTITUTION INSURANCE COMPANY</t>
  </si>
  <si>
    <t>CONTINENTAL CASUALTY COMPANY</t>
  </si>
  <si>
    <t>CONTINENTAL INDEMNITY COMPANY</t>
  </si>
  <si>
    <t>CONTINENTAL INSURANCE COMPANY (THE)</t>
  </si>
  <si>
    <t>COREPOINTE INSURANCE COMPANY</t>
  </si>
  <si>
    <t>CRESTBROOK INSURANCE COMPANY</t>
  </si>
  <si>
    <t>CUMIS INSURANCE SOCIETY, INC.</t>
  </si>
  <si>
    <t>CYPRESS INSURANCE COMPANY</t>
  </si>
  <si>
    <t>DENTISTS INSURANCE COMPANY (THE)</t>
  </si>
  <si>
    <t>DORINCO REINSURANCE COMPANY</t>
  </si>
  <si>
    <t>EAGLE WEST INSURANCE COMPANY</t>
  </si>
  <si>
    <t>EASTGUARD INSURANCE COMPANY</t>
  </si>
  <si>
    <t>ELECTRIC INSURANCE COMPANY</t>
  </si>
  <si>
    <t>EMCASCO INSURANCE COMPANY</t>
  </si>
  <si>
    <t>EMPLOYERS COMPENSATION INSURANCE COMPANY</t>
  </si>
  <si>
    <t>EMPLOYERS INSURANCE COMPANY OF WAUSAU</t>
  </si>
  <si>
    <t>EMPLOYERS MUTUAL CASUALTY COMPANY</t>
  </si>
  <si>
    <t>ESURANCE PROPERTY AND CASUALTY INSURANCE COMPANY</t>
  </si>
  <si>
    <t>EVEREST NATIONAL INSURANCE COMPANY</t>
  </si>
  <si>
    <t>EVEREST REINSURANCE COMPANY</t>
  </si>
  <si>
    <t>EXACT PROPERTY AND CASUALTY COMPANY</t>
  </si>
  <si>
    <t>EXPLORER INSURANCE COMPANY</t>
  </si>
  <si>
    <t>FARMERS INSURANCE EXCHANGE</t>
  </si>
  <si>
    <t>FARMERS REINSURANCE COMPANY</t>
  </si>
  <si>
    <t>FARMINGTON CASUALTY COMPANY</t>
  </si>
  <si>
    <t>FEDERAL INSURANCE COMPANY</t>
  </si>
  <si>
    <t>FEDERATED MUTUAL INSURANCE COMPANY</t>
  </si>
  <si>
    <t>FEDERATED RURAL ELECTRIC INSURANCE EXCHANGE</t>
  </si>
  <si>
    <t>FEDERATED SERVICE INSURANCE COMPANY</t>
  </si>
  <si>
    <t>FIDELITY AND DEPOSIT COMPANY OF MARYLAND</t>
  </si>
  <si>
    <t>FIDELITY AND GUARANTY INSURANCE COMPANY</t>
  </si>
  <si>
    <t>FIDELITY AND GUARANTY INSURANCE UNDERWRITERS, INC.</t>
  </si>
  <si>
    <t>FINANCIAL PACIFIC INSURANCE COMPANY</t>
  </si>
  <si>
    <t>FINIAL REINSURANCE COMPANY</t>
  </si>
  <si>
    <t>FIRE INSURANCE EXCHANGE</t>
  </si>
  <si>
    <t>FIREMAN'S FUND INSURANCE COMPANY</t>
  </si>
  <si>
    <t>FIRST AMERICAN SPECIALTY INSURANCE COMPANY</t>
  </si>
  <si>
    <t>FIRST LIBERTY INSURANCE CORPORATION (THE)</t>
  </si>
  <si>
    <t>FIRST NATIONAL INSURANCE COMPANY OF AMERICA</t>
  </si>
  <si>
    <t>FIRST STATE INSURANCE COMPANY</t>
  </si>
  <si>
    <t>FLORISTS' MUTUAL INSURANCE COMPANY</t>
  </si>
  <si>
    <t>FREEDOM SPECIALTY INSURANCE COMPANY</t>
  </si>
  <si>
    <t>GEICO GENERAL INSURANCE COMPANY</t>
  </si>
  <si>
    <t>GENERAL CASUALTY COMPANY OF WISCONSIN</t>
  </si>
  <si>
    <t>GENERAL INSURANCE COMPANY OF AMERICA</t>
  </si>
  <si>
    <t>GENERAL REINSURANCE CORPORATION</t>
  </si>
  <si>
    <t>GENERAL SECURITY NATIONAL INSURANCE COMPANY</t>
  </si>
  <si>
    <t>GENESIS INSURANCE COMPANY</t>
  </si>
  <si>
    <t>GLOBAL REINSURANCE CORPORATION OF AMERICA</t>
  </si>
  <si>
    <t>GOLDEN EAGLE INSURANCE CORPORATION</t>
  </si>
  <si>
    <t>GOVERNMENT EMPLOYEES INSURANCE COMPANY</t>
  </si>
  <si>
    <t>GRANGE INSURANCE ASSOCIATION</t>
  </si>
  <si>
    <t>GRANITE STATE INSURANCE COMPANY</t>
  </si>
  <si>
    <t>GRAPHIC ARTS MUTUAL INSURANCE COMPANY</t>
  </si>
  <si>
    <t>GRAY INSURANCE COMPANY (THE)</t>
  </si>
  <si>
    <t>GREAT AMERICAN ALLIANCE INSURANCE COMPANY</t>
  </si>
  <si>
    <t>GREAT AMERICAN ASSURANCE COMPANY</t>
  </si>
  <si>
    <t>GREAT AMERICAN INSURANCE COMPANY</t>
  </si>
  <si>
    <t>GREAT AMERICAN INSURANCE COMPANY OF NEW YORK</t>
  </si>
  <si>
    <t>GREAT DIVIDE INSURANCE COMPANY</t>
  </si>
  <si>
    <t>GREAT NORTHERN INSURANCE COMPANY</t>
  </si>
  <si>
    <t>GREAT WEST CASUALTY COMPANY</t>
  </si>
  <si>
    <t>GREENWICH INSURANCE COMPANY</t>
  </si>
  <si>
    <t>HANOVER AMERICAN INSURANCE COMPANY (THE)</t>
  </si>
  <si>
    <t>HANOVER INSURANCE COMPANY (THE)</t>
  </si>
  <si>
    <t>HARCO NATIONAL INSURANCE COMPANY</t>
  </si>
  <si>
    <t>HARTFORD ACCIDENT AND INDEMNITY COMPANY</t>
  </si>
  <si>
    <t>HARTFORD CASUALTY INSURANCE COMPANY</t>
  </si>
  <si>
    <t>HARTFORD FIRE INSURANCE COMPANY</t>
  </si>
  <si>
    <t>HARTFORD INSURANCE COMPANY OF THE MIDWEST</t>
  </si>
  <si>
    <t>HARTFORD UNDERWRITERS INSURANCE COMPANY</t>
  </si>
  <si>
    <t>HUDSON INSURANCE COMPANY</t>
  </si>
  <si>
    <t>HYUNDAI MARINE &amp; FIRE INSURANCE CO., LTD.</t>
  </si>
  <si>
    <t>IMPERIUM INSURANCE COMPANY</t>
  </si>
  <si>
    <t>INDEMNITY INSURANCE COMPANY OF NORTH AMERICA</t>
  </si>
  <si>
    <t>INSURANCE COMPANY OF NORTH AMERICA</t>
  </si>
  <si>
    <t>INSURANCE COMPANY OF THE STATE OF PENNSYLVANIA (THE)</t>
  </si>
  <si>
    <t>INSURANCE COMPANY OF THE WEST</t>
  </si>
  <si>
    <t>INTERINSURANCE EXCHANGE OF THE AUTOMOBILE CLUB</t>
  </si>
  <si>
    <t>LANCER INSURANCE COMPANY</t>
  </si>
  <si>
    <t>LIBERTY INSURANCE CORPORATION</t>
  </si>
  <si>
    <t>LIBERTY MUTUAL FIRE INSURANCE COMPANY</t>
  </si>
  <si>
    <t>LIBERTY MUTUAL INSURANCE COMPANY</t>
  </si>
  <si>
    <t>LIBERTY NORTHWEST INSURANCE CORPORATION</t>
  </si>
  <si>
    <t>LM INSURANCE CORPORATION</t>
  </si>
  <si>
    <t>LM PROPERTY AND CASUALTY INSURANCE COMPANY</t>
  </si>
  <si>
    <t>MANUFACTURERS ALLIANCE INSURANCE COMPANY</t>
  </si>
  <si>
    <t>MAPFRE INSURANCE COMPANY</t>
  </si>
  <si>
    <t>MARKEL INSURANCE COMPANY</t>
  </si>
  <si>
    <t>MEMIC INDEMNITY COMPANY</t>
  </si>
  <si>
    <t>MIC PROPERTY AND CASUALTY INSURANCE CORPORATION</t>
  </si>
  <si>
    <t>MID-CENTURY INSURANCE COMPANY</t>
  </si>
  <si>
    <t>MIDDLESEX INSURANCE COMPANY</t>
  </si>
  <si>
    <t>MIDWEST EMPLOYERS CASUALTY COMPANY</t>
  </si>
  <si>
    <t>MITSUI SUMITOMO INSURANCE COMPANY OF AMERICA</t>
  </si>
  <si>
    <t>MITSUI SUMITOMO INSURANCE USA INC.</t>
  </si>
  <si>
    <t>MONTEREY INSURANCE COMPANY</t>
  </si>
  <si>
    <t>MUNICH REINSURANCE AMERICA, INC.</t>
  </si>
  <si>
    <t>NATIONAL AMERICAN INSURANCE COMPANY</t>
  </si>
  <si>
    <t>NATIONAL AMERICAN INSURANCE COMPANY OF CALIFORNIA</t>
  </si>
  <si>
    <t>NATIONAL CASUALTY COMPANY</t>
  </si>
  <si>
    <t>NATIONAL FARMERS UNION PROPERTY AND CASUALTY COMPANY</t>
  </si>
  <si>
    <t>NATIONAL FIRE INSURANCE COMPANY OF HARTFORD</t>
  </si>
  <si>
    <t>NATIONAL INDEMNITY COMPANY</t>
  </si>
  <si>
    <t>NATIONAL INTERSTATE INSURANCE COMPANY</t>
  </si>
  <si>
    <t>NATIONAL LIABILITY &amp; FIRE INSURANCE COMPANY</t>
  </si>
  <si>
    <t>NATIONAL UNION FIRE INSURANCE COMPANY OF PITTSBURGH, PA</t>
  </si>
  <si>
    <t>NATIONWIDE AGRIBUSINESS INSURANCE COMPANY</t>
  </si>
  <si>
    <t>NATIONWIDE INSURANCE COMPANY OF AMERICA</t>
  </si>
  <si>
    <t>NATIONWIDE MUTUAL INSURANCE COMPANY</t>
  </si>
  <si>
    <t>NEIGHBORHOOD SPIRIT PROPERTY AND CASUALTY COMPANY</t>
  </si>
  <si>
    <t>NETHERLANDS INSURANCE COMPANY (THE)</t>
  </si>
  <si>
    <t>NEW ENGLAND REINSURANCE CORPORATION</t>
  </si>
  <si>
    <t>NEW HAMPSHIRE INSURANCE COMPANY</t>
  </si>
  <si>
    <t>NEW YORK MARINE AND GENERAL INSURANCE COMPANY</t>
  </si>
  <si>
    <t>NORGUARD INSURANCE COMPANY</t>
  </si>
  <si>
    <t>NORTH POINTE INSURANCE COMPANY</t>
  </si>
  <si>
    <t>NORTH RIVER INSURANCE COMPANY (THE)</t>
  </si>
  <si>
    <t>NOVA CASUALTY COMPANY</t>
  </si>
  <si>
    <t>OAK RIVER INSURANCE COMPANY</t>
  </si>
  <si>
    <t>OCCIDENTAL FIRE &amp; CASUALTY COMPANY OF NORTH CAROLINA</t>
  </si>
  <si>
    <t>OLD REPUBLIC GENERAL INSURANCE CORPORATION</t>
  </si>
  <si>
    <t>OLD REPUBLIC INSURANCE COMPANY</t>
  </si>
  <si>
    <t>PACIFIC COMPENSATION INSURANCE COMPANY</t>
  </si>
  <si>
    <t>PACIFIC EMPLOYERS INSURANCE COMPANY</t>
  </si>
  <si>
    <t>PACIFIC INDEMNITY COMPANY</t>
  </si>
  <si>
    <t>PARTNER REINSURANCE COMPANY OF THE U.S.</t>
  </si>
  <si>
    <t>PEERLESS INDEMNITY INSURANCE COMPANY</t>
  </si>
  <si>
    <t>PEERLESS INSURANCE COMPANY</t>
  </si>
  <si>
    <t>PENNSYLVANIA MANUFACTURERS' ASSOCIATION INSURANCE COMPANY</t>
  </si>
  <si>
    <t>PENNSYLVANIA MANUFACTURERS INDEMNITY COMPANY</t>
  </si>
  <si>
    <t>PETROLEUM CASUALTY COMPANY</t>
  </si>
  <si>
    <t>PHARMACISTS MUTUAL INSURANCE COMPANY</t>
  </si>
  <si>
    <t>PLATTE RIVER INSURANCE COMPANY</t>
  </si>
  <si>
    <t>PRAETORIAN INSURANCE COMPANY</t>
  </si>
  <si>
    <t>PREFERRED EMPLOYERS INSURANCE COMPANY</t>
  </si>
  <si>
    <t>PREFERRED PROFESSIONAL INSURANCE COMPANY</t>
  </si>
  <si>
    <t>PROCENTURY INSURANCE COMPANY</t>
  </si>
  <si>
    <t>PROPERTY AND CASUALTY INSURANCE COMPANY OF HARTFORD</t>
  </si>
  <si>
    <t>PROTECTIVE INSURANCE COMPANY</t>
  </si>
  <si>
    <t>PROVIDENCE WASHINGTON INSURANCE COMPANY</t>
  </si>
  <si>
    <t>QBE INSURANCE CORPORATION</t>
  </si>
  <si>
    <t>QBE REINSURANCE CORPORATION</t>
  </si>
  <si>
    <t>RAMPART INSURANCE COMPANY</t>
  </si>
  <si>
    <t>RED SHIELD INSURANCE COMPANY</t>
  </si>
  <si>
    <t>REDWOOD FIRE AND CASUALTY INSURANCE COMPANY</t>
  </si>
  <si>
    <t>REGENT INSURANCE COMPANY</t>
  </si>
  <si>
    <t>REPUBLIC INDEMNITY COMPANY OF AMERICA</t>
  </si>
  <si>
    <t>REPUBLIC INDEMNITY COMPANY OF CALIFORNIA</t>
  </si>
  <si>
    <t>REPUBLIC UNDERWRITERS INSURANCE COMPANY</t>
  </si>
  <si>
    <t>REPWEST INSURANCE COMPANY</t>
  </si>
  <si>
    <t>RIVERPORT INSURANCE COMPANY</t>
  </si>
  <si>
    <t>RLI INSURANCE COMPANY</t>
  </si>
  <si>
    <t>RSUI INDEMNITY COMPANY</t>
  </si>
  <si>
    <t>SAFECO INSURANCE COMPANY OF AMERICA</t>
  </si>
  <si>
    <t>SAFECO INSURANCE COMPANY OF ILLINOIS</t>
  </si>
  <si>
    <t>SAMSUNG FIRE &amp; MARINE INSURANCE CO., LTD. (UNITED STATES BRANCH)</t>
  </si>
  <si>
    <t>SAN DIEGO INSURANCE COMPANY</t>
  </si>
  <si>
    <t>SCOR REINSURANCE COMPANY</t>
  </si>
  <si>
    <t>SEAVIEW INSURANCE COMPANY</t>
  </si>
  <si>
    <t>SECURITY NATIONAL INSURANCE COMPANY</t>
  </si>
  <si>
    <t>SELECT INSURANCE COMPANY</t>
  </si>
  <si>
    <t>SENECA INSURANCE COMPANY, INC.</t>
  </si>
  <si>
    <t>SENTINEL INSURANCE COMPANY, LTD.</t>
  </si>
  <si>
    <t>SENTRY CASUALTY COMPANY</t>
  </si>
  <si>
    <t>SENTRY SELECT INSURANCE COMPANY</t>
  </si>
  <si>
    <t>SEQUOIA INSURANCE COMPANY</t>
  </si>
  <si>
    <t>SOUTHERN INSURANCE COMPANY</t>
  </si>
  <si>
    <t>SPARTA INSURANCE COMPANY</t>
  </si>
  <si>
    <t>ST. PAUL FIRE AND MARINE INSURANCE COMPANY</t>
  </si>
  <si>
    <t>ST. PAUL GUARDIAN INSURANCE COMPANY</t>
  </si>
  <si>
    <t>ST. PAUL MERCURY INSURANCE COMPANY</t>
  </si>
  <si>
    <t>ST. PAUL PROTECTIVE INSURANCE COMPANY</t>
  </si>
  <si>
    <t>STANDARD FIRE INSURANCE COMPANY (THE)</t>
  </si>
  <si>
    <t>STAR INSURANCE COMPANY</t>
  </si>
  <si>
    <t>STARNET INSURANCE COMPANY</t>
  </si>
  <si>
    <t>STARR INDEMNITY &amp; LIABILITY COMPANY</t>
  </si>
  <si>
    <t>STATE COMPENSATION INSURANCE FUND</t>
  </si>
  <si>
    <t>STATE FARM FIRE AND CASUALTY COMPANY</t>
  </si>
  <si>
    <t>STATE FARM GENERAL INSURANCE COMPANY</t>
  </si>
  <si>
    <t>STATE NATIONAL INSURANCE COMPANY, INC.</t>
  </si>
  <si>
    <t>STONINGTON INSURANCE COMPANY</t>
  </si>
  <si>
    <t>SUECIA INSURANCE COMPANY</t>
  </si>
  <si>
    <t>SWISS REINSURANCE AMERICA CORPORATION</t>
  </si>
  <si>
    <t>TECHNOLOGY INSURANCE COMPANY, INC.</t>
  </si>
  <si>
    <t>TIG INSURANCE COMPANY</t>
  </si>
  <si>
    <t>TNUS INSURANCE COMPANY</t>
  </si>
  <si>
    <t>TOA REINSURANCE COMPANY OF AMERICA (THE)</t>
  </si>
  <si>
    <t>TOPA INSURANCE COMPANY</t>
  </si>
  <si>
    <t>TRANS PACIFIC INSURANCE COMPANY</t>
  </si>
  <si>
    <t>TRANSATLANTIC REINSURANCE COMPANY</t>
  </si>
  <si>
    <t>TRANSGUARD INSURANCE COMPANY OF AMERICA, INC</t>
  </si>
  <si>
    <t>TRANSPORT INSURANCE COMPANY</t>
  </si>
  <si>
    <t>TRANSPORTATION INSURANCE COMPANY</t>
  </si>
  <si>
    <t>TRAVELERS CASUALTY AND SURETY COMPANY</t>
  </si>
  <si>
    <t>TRAVELERS CASUALTY AND SURETY COMPANY OF AMERICA</t>
  </si>
  <si>
    <t>TRAVELERS CASUALTY COMPANY OF CONNECTICUT</t>
  </si>
  <si>
    <t>TRAVELERS CASUALTY INSURANCE COMPANY OF AMERICA</t>
  </si>
  <si>
    <t>TRAVELERS COMMERCIAL INSURANCE COMPANY</t>
  </si>
  <si>
    <t>TRAVELERS INDEMNITY COMPANY (THE)</t>
  </si>
  <si>
    <t>TRAVELERS INDEMNITY COMPANY OF CONNECTICUT (THE)</t>
  </si>
  <si>
    <t>TRAVELERS PROPERTY CASUALTY COMPANY OF AMERICA</t>
  </si>
  <si>
    <t>TRENWICK AMERICA REINSURANCE CORPORATION</t>
  </si>
  <si>
    <t>TRINITY UNIVERSAL INSURANCE COMPANY</t>
  </si>
  <si>
    <t>TRUCK INSURANCE EXCHANGE</t>
  </si>
  <si>
    <t>TWIN CITY FIRE INSURANCE COMPANY</t>
  </si>
  <si>
    <t>U.S. SPECIALTY INSURANCE COMPANY</t>
  </si>
  <si>
    <t>UNITED FIRE &amp; CASUALTY COMPANY</t>
  </si>
  <si>
    <t>UNITED STATES FIDELITY AND GUARANTY COMPANY</t>
  </si>
  <si>
    <t>UNITED STATES FIRE INSURANCE COMPANY</t>
  </si>
  <si>
    <t>UNITED WISCONSIN INSURANCE COMPANY</t>
  </si>
  <si>
    <t>UNITRIN AUTO AND HOME INSURANCE COMPANY</t>
  </si>
  <si>
    <t>UNIVERSAL UNDERWRITERS INSURANCE COMPANY</t>
  </si>
  <si>
    <t>UTICA MUTUAL INSURANCE COMPANY</t>
  </si>
  <si>
    <t>VALLEY FORGE INSURANCE COMPANY</t>
  </si>
  <si>
    <t>VANLINER INSURANCE COMPANY</t>
  </si>
  <si>
    <t>VIGILANT INSURANCE COMPANY</t>
  </si>
  <si>
    <t>VIRGINIA SURETY COMPANY, INC.</t>
  </si>
  <si>
    <t>WAUSAU BUSINESS INSURANCE COMPANY</t>
  </si>
  <si>
    <t>WAUSAU UNDERWRITERS INSURANCE COMPANY</t>
  </si>
  <si>
    <t>WESCO INSURANCE COMPANY</t>
  </si>
  <si>
    <t>WESTCHESTER FIRE INSURANCE COMPANY</t>
  </si>
  <si>
    <t>WESTPORT INSURANCE CORPORATION</t>
  </si>
  <si>
    <t>WILLIAMSBURG NATIONAL INSURANCE COMPANY</t>
  </si>
  <si>
    <t>WILSHIRE INSURANCE COMPANY</t>
  </si>
  <si>
    <t>XL INSURANCE AMERICA, INC.</t>
  </si>
  <si>
    <t>XL INSURANCE COMPANY OF NEW YORK, INC.</t>
  </si>
  <si>
    <t>XL REINSURANCE AMERICA INC.</t>
  </si>
  <si>
    <t>XL SPECIALTY INSURANCE COMPANY</t>
  </si>
  <si>
    <t>YOSEMITE INSURANCE COMPANY</t>
  </si>
  <si>
    <t>ZENITH INSURANCE COMPANY</t>
  </si>
  <si>
    <t>ZNAT INSURANCE COMPANY</t>
  </si>
  <si>
    <t>ZURICH AMERICAN INSURANCE COMPANY</t>
  </si>
  <si>
    <t>ZURICH AMERICAN INSURANCE COMPANY OF ILLINOIS</t>
  </si>
  <si>
    <t>0408</t>
  </si>
  <si>
    <t>0619</t>
  </si>
  <si>
    <t>4639</t>
  </si>
  <si>
    <t>4725</t>
  </si>
  <si>
    <t>4736</t>
  </si>
  <si>
    <t>4715</t>
  </si>
  <si>
    <t>0783</t>
  </si>
  <si>
    <t>Amortized Value is the current face value of the instrument reported.  If the instrument has a built in declining face value due to the nature of the issue, the Department may not accept such instrument for Workers' Compensation deposit purpose because declining face value can cause the overall deposit to fall below its required deposit.</t>
  </si>
  <si>
    <t>What is Amortized Value (Column 7)?</t>
  </si>
  <si>
    <t>AMORTIZED VALUE
(IF NOT APPLICABLE, LEAVE BLANK)</t>
  </si>
  <si>
    <t>(FORMULA)
*DEPOSIT VALUE
(lower of par, amortized value, or market)</t>
  </si>
  <si>
    <t>(FORMULA)
DEPOSIT VALUE
(lower of par, amortized value, or market)</t>
  </si>
  <si>
    <t xml:space="preserve"> - Electronic filings must be submitted via OASIS no later than the due date.</t>
  </si>
  <si>
    <r>
      <t xml:space="preserve"> - </t>
    </r>
    <r>
      <rPr>
        <b/>
        <sz val="10"/>
        <rFont val="Arial"/>
        <family val="2"/>
      </rPr>
      <t>Late and incomplete filings will be assessed a late filing fee prescribed in the CA Insurance Code.</t>
    </r>
  </si>
  <si>
    <t>For U.S. Treasuries Bonds or Notes: Due to the U.S. credit rating downgrade from AAA to AA+ as issued by credit rating agency Standard &amp; Poor’s (S&amp;P) on August 5, 2011, please properly report the rating and rating source consistent with California Code of Regulations §2509.8. Debt Security Rating and Listing Requirements.</t>
  </si>
  <si>
    <t>CD and LOC INSTRUCTIONS:</t>
  </si>
  <si>
    <t xml:space="preserve"> - Notes and Updated Information</t>
  </si>
  <si>
    <t>Notes</t>
  </si>
  <si>
    <t>BERKSHIRE HATHAWAY HOMESTATE INSURANCE COMPANY</t>
  </si>
  <si>
    <t>0517</t>
  </si>
  <si>
    <t>MOTORISTS COMMERCIAL MUTUAL INSURANCE COMPANY</t>
  </si>
  <si>
    <t>ODYSSEY REINSURANCE COMPANY</t>
  </si>
  <si>
    <t>AMERICAN FAMILY HOME INSURANCE COMPANY</t>
  </si>
  <si>
    <t>AMERICAN FIRE AND CASUALTY COMPANY</t>
  </si>
  <si>
    <t>AMERICAN MODERN HOME INSURANCE COMPANY</t>
  </si>
  <si>
    <t>APPLIED UNDERWRITERS CAPTIVE RISK ASSURANCE COMPANY, INC.</t>
  </si>
  <si>
    <t>COMMERCE INSURANCE COMPANY (THE)</t>
  </si>
  <si>
    <t>FOREMOST INSURANCE COMPANY GRAND RAPIDS, MICHIGAN</t>
  </si>
  <si>
    <t>FOREMOST PROPERTY AND CASUALTY INSURANCE COMPANY</t>
  </si>
  <si>
    <t>FOREMOST SIGNATURE INSURANCE COMPANY</t>
  </si>
  <si>
    <t>GREAT MIDWEST INSURANCE COMPANY</t>
  </si>
  <si>
    <t>OHIO CASUALTY INSURANCE COMPANY (THE)</t>
  </si>
  <si>
    <t>OHIO SECURITY INSURANCE COMPANY</t>
  </si>
  <si>
    <t>PLAZA INSURANCE COMPANY</t>
  </si>
  <si>
    <t>SAGAMORE INSURANCE COMPANY</t>
  </si>
  <si>
    <t>TRIUMPHE CASUALTY COMPANY</t>
  </si>
  <si>
    <t>TRUMBULL INSURANCE COMPANY</t>
  </si>
  <si>
    <t>WEST AMERICAN INSURANCE COMPANY</t>
  </si>
  <si>
    <t>0069</t>
  </si>
  <si>
    <t>AIG PROPERTY CASUALTY COMPANY</t>
  </si>
  <si>
    <t>ALLIED WORLD INSURANCE COMPANY</t>
  </si>
  <si>
    <t>CHEROKEE INSURANCE COMPANY</t>
  </si>
  <si>
    <t>CINCINNATI CASUALTY COMPANY (THE)</t>
  </si>
  <si>
    <t>CINCINNATI INDEMNITY COMPANY (THE)</t>
  </si>
  <si>
    <t>CSAA INSURANCE EXCHANGE</t>
  </si>
  <si>
    <t>EMPLOYERS ASSURANCE COMPANY</t>
  </si>
  <si>
    <t>EMPLOYERS PREFERRED INSURANCE COMPANY</t>
  </si>
  <si>
    <t>ILLINOIS INSURANCE COMPANY</t>
  </si>
  <si>
    <t>MIDSTATES REINSURANCE CORPORATION</t>
  </si>
  <si>
    <t>OBI NATIONAL INSURANCE COMPANY</t>
  </si>
  <si>
    <t>PENNSYLVANIA INSURANCE COMPANY</t>
  </si>
  <si>
    <t>PUBLIC SERVICE INSURANCE COMPANY</t>
  </si>
  <si>
    <t>TOKIO MARINE AMERICA INSURANCE COMPANY</t>
  </si>
  <si>
    <t>TRAVELERS CASUALTY COMPANY (THE)</t>
  </si>
  <si>
    <t>TRAVELERS CONSTITUTION STATE INSURANCE COMPANY</t>
  </si>
  <si>
    <t>ALLSTATE NORTHBROOK INDEMNITY COMPANY</t>
  </si>
  <si>
    <t>AMERICAN PROPERTY INSURANCE COMPANY</t>
  </si>
  <si>
    <t>ASHMERE INSURANCE COMPANY</t>
  </si>
  <si>
    <t>BITCO GENERAL INSURANCE CORPORATION</t>
  </si>
  <si>
    <t>BITCO NATIONAL INSURANCE COMPANY</t>
  </si>
  <si>
    <t>CSAA GENERAL INSURANCE COMPANY</t>
  </si>
  <si>
    <t>MOUNTAINPOINT INSURANCE COMPANY</t>
  </si>
  <si>
    <t>PALOMAR SPECIALTY INSURANCE COMPANY</t>
  </si>
  <si>
    <t>QUALITAS INSURANCE COMPANY</t>
  </si>
  <si>
    <t>TRI-STATE INSURANCE COMPANY OF MINNESOTA</t>
  </si>
  <si>
    <t>4485</t>
  </si>
  <si>
    <t>1154</t>
  </si>
  <si>
    <t>A notary public or other officer completing this certificate verifies only the identity of the individual who signed the document to which this certificate is attached, and not the truthfulness, accuracy, or validity of that document.</t>
  </si>
  <si>
    <t>ARCH INDEMNITY INSURANCE COMPANY</t>
  </si>
  <si>
    <t>BERKSHIRE HATHAWAY DIRECT INSURANCE COMPANY</t>
  </si>
  <si>
    <t>BERKSHIRE HATHAWAY SPECIALTY INSURANCE COMPANY</t>
  </si>
  <si>
    <t>KOOKMIN BEST INSURANCE CO., LTD. (US BRANCH)</t>
  </si>
  <si>
    <t>OAKWOOD INSURANCE COMPANY</t>
  </si>
  <si>
    <t>TN</t>
  </si>
  <si>
    <t>4832</t>
  </si>
  <si>
    <t>STARSTONE NATIONAL INSURANCE COMPANY</t>
  </si>
  <si>
    <t>UFG SPECIALTY INSURANCE COMPANY</t>
  </si>
  <si>
    <t>Part D</t>
  </si>
  <si>
    <t>Please click here for the Deposit Withdrawal Request Form</t>
  </si>
  <si>
    <t>When Requesting for Workers' Compensation Deposit Withdrawal*</t>
  </si>
  <si>
    <t>1147</t>
  </si>
  <si>
    <t>4851</t>
  </si>
  <si>
    <t>ENDURANCE ASSURANCE CORPORATION</t>
  </si>
  <si>
    <t>FALLS LAKE FIRE AND CASUALTY COMPANY</t>
  </si>
  <si>
    <t>3494</t>
  </si>
  <si>
    <t>HDI GLOBAL INSURANCE COMPANY</t>
  </si>
  <si>
    <t>OBI AMERICA INSURANCE COMPANY</t>
  </si>
  <si>
    <t>Updated A110 with the Most Current Valuations</t>
  </si>
  <si>
    <t>ACCREDITED SURETY AND CASUALTY COMPANY, INC.</t>
  </si>
  <si>
    <t>AMERICAN MODERN PROPERTY AND CASUALTY INSURANCE COMPANY</t>
  </si>
  <si>
    <t>AMERICAN SENTINEL INSURANCE COMPANY</t>
  </si>
  <si>
    <t>0313</t>
  </si>
  <si>
    <t>4904</t>
  </si>
  <si>
    <t>4886</t>
  </si>
  <si>
    <t>CAROLINA CASUALTY INSURANCE COMPANY</t>
  </si>
  <si>
    <t>DEVELOPERS SURETY AND INDEMNITY COMPANY</t>
  </si>
  <si>
    <t>GREAT AMERICAN SPIRIT INSURANCE COMPANY</t>
  </si>
  <si>
    <t>4908</t>
  </si>
  <si>
    <t>HISCOX INSURANCE COMPANY INC.</t>
  </si>
  <si>
    <t>KEY RISK INSURANCE COMPANY</t>
  </si>
  <si>
    <t>MARKEL GLOBAL REINSURANCE COMPANY</t>
  </si>
  <si>
    <t>MIDVALE INDEMNITY COMPANY</t>
  </si>
  <si>
    <t>0473</t>
  </si>
  <si>
    <t>SAFETY FIRST INSURANCE COMPANY</t>
  </si>
  <si>
    <t>4794</t>
  </si>
  <si>
    <t>SOMPO AMERICA FIRE &amp; MARINE INSURANCE COMPANY</t>
  </si>
  <si>
    <t>SOMPO AMERICA INSURANCE COMPANY</t>
  </si>
  <si>
    <t>VANTAPRO SPECIALTY INSURANCE COMPANY</t>
  </si>
  <si>
    <t>AR</t>
  </si>
  <si>
    <t>Page 11 - Subtotal</t>
  </si>
  <si>
    <t>Page 12 - Subtotal</t>
  </si>
  <si>
    <t>Page 13 - Subtotal</t>
  </si>
  <si>
    <t>Page 14 - Subtotal</t>
  </si>
  <si>
    <t>Page 15 - Subtotal</t>
  </si>
  <si>
    <t>Columns (10a) and (10b), must be completed for all securities, including U.S. Treasury Notes, Bonds and Bills (Q&amp;A, #5).  Securities that do not meet the required rating may not be considered as acceptable security for deposit and should be exchanged, as soon as possible, for securities that meet the required rating.</t>
  </si>
  <si>
    <t xml:space="preserve"> - Do not edit the formatting of this form for any reason.</t>
  </si>
  <si>
    <t>RATING &amp; RATINGS SOURCE:</t>
  </si>
  <si>
    <r>
      <t xml:space="preserve"> - If you are pasting information, use the paste value function only.    </t>
    </r>
    <r>
      <rPr>
        <b/>
        <sz val="11"/>
        <rFont val="Arial"/>
        <family val="2"/>
      </rPr>
      <t>DO NOT PASTE OR USE FORMULAS WHEN
   ENTERING DATA.</t>
    </r>
  </si>
  <si>
    <t>Form A-110 for (Check one):</t>
  </si>
  <si>
    <t xml:space="preserve">Amended Filing </t>
  </si>
  <si>
    <t>Workers' Compensation Deposit Withdrawal Request</t>
  </si>
  <si>
    <r>
      <t xml:space="preserve">FOR DEPOSITS HELD WITH </t>
    </r>
    <r>
      <rPr>
        <b/>
        <u/>
        <sz val="12"/>
        <color rgb="FF0000FF"/>
        <rFont val="Arial"/>
        <family val="2"/>
      </rPr>
      <t>THE STATE TREASURER'S OFFICE (CITIBANK</t>
    </r>
    <r>
      <rPr>
        <b/>
        <sz val="12"/>
        <color rgb="FF0000FF"/>
        <rFont val="Arial"/>
        <family val="2"/>
      </rPr>
      <t>)</t>
    </r>
    <r>
      <rPr>
        <b/>
        <sz val="12"/>
        <rFont val="Arial"/>
        <family val="2"/>
      </rPr>
      <t>, COMPLETE THIS SECTION ONLY.</t>
    </r>
  </si>
  <si>
    <r>
      <t xml:space="preserve">FOR DEPOSITS HELD AT AN </t>
    </r>
    <r>
      <rPr>
        <b/>
        <u/>
        <sz val="12"/>
        <color rgb="FF0000FF"/>
        <rFont val="Arial"/>
        <family val="2"/>
      </rPr>
      <t>AUTHORIZED OFFSITE DEPOSITORY</t>
    </r>
    <r>
      <rPr>
        <b/>
        <sz val="12"/>
        <rFont val="Arial"/>
        <family val="2"/>
      </rPr>
      <t>,</t>
    </r>
    <r>
      <rPr>
        <b/>
        <sz val="12"/>
        <color indexed="10"/>
        <rFont val="Arial"/>
        <family val="2"/>
      </rPr>
      <t xml:space="preserve"> </t>
    </r>
    <r>
      <rPr>
        <b/>
        <sz val="12"/>
        <rFont val="Arial"/>
        <family val="2"/>
      </rPr>
      <t>COMPLETE THIS SECTION ONLY.</t>
    </r>
  </si>
  <si>
    <t xml:space="preserve">For certificate of deposit or letter of credit, each insurer shall obtain certification from the issuing bank of those financial instruments. See also Instructions Page, item 6 LOC Instructions. </t>
  </si>
  <si>
    <r>
      <t>Part A</t>
    </r>
    <r>
      <rPr>
        <sz val="8"/>
        <rFont val="Arial"/>
        <family val="2"/>
      </rPr>
      <t xml:space="preserve"> INITIAL FILING - As of Date (Click on cell and select the appropriate date):</t>
    </r>
  </si>
  <si>
    <r>
      <t xml:space="preserve">Part C </t>
    </r>
    <r>
      <rPr>
        <sz val="8"/>
        <rFont val="Arial"/>
        <family val="2"/>
      </rPr>
      <t>Workers' Compensation Deposit Withdrawal Request - As of Date:</t>
    </r>
  </si>
  <si>
    <r>
      <t>Part B</t>
    </r>
    <r>
      <rPr>
        <sz val="8"/>
        <rFont val="Arial"/>
        <family val="2"/>
      </rPr>
      <t xml:space="preserve"> AMENDED FILING- As of Date:</t>
    </r>
  </si>
  <si>
    <t>ALLIANZ REINSURANCE AMERICA, INC.</t>
  </si>
  <si>
    <t>EVEREST DENALI INSURANCE COMPANY</t>
  </si>
  <si>
    <t>EVEREST PREMIER INSURANCE COMPANY</t>
  </si>
  <si>
    <t>4666</t>
  </si>
  <si>
    <t>ICW NATIONAL INSURANCE COMPANY</t>
  </si>
  <si>
    <t>4935</t>
  </si>
  <si>
    <t>0775</t>
  </si>
  <si>
    <t>STARR SPECIALTY INSURANCE COMPANY</t>
  </si>
  <si>
    <t>0019</t>
  </si>
  <si>
    <t>WORK FIRST CASUALTY COMPANY</t>
  </si>
  <si>
    <t>UT</t>
  </si>
  <si>
    <t>4734</t>
  </si>
  <si>
    <t>4962</t>
  </si>
  <si>
    <t>ASCOT INSURANCE COMPANY</t>
  </si>
  <si>
    <t>BERKLEY CASUALTY COMPANY</t>
  </si>
  <si>
    <t>CEDAR INSURANCE COMPANY</t>
  </si>
  <si>
    <t>CLEAR SPRING PROPERTY AND CASUALTY COMPANY</t>
  </si>
  <si>
    <t>MAG MUTUAL INSURANCE COMPANY</t>
  </si>
  <si>
    <t>0413</t>
  </si>
  <si>
    <t>GA</t>
  </si>
  <si>
    <t>MSIG SPECIALTY INSURANCE USA INC.</t>
  </si>
  <si>
    <t>SUTTON NATIONAL INSURANCE COMPANY</t>
  </si>
  <si>
    <t>WELLFLEET INSURANCE COMPANY</t>
  </si>
  <si>
    <t>WELLFLEET NEW YORK INSURANCE COMPANY</t>
  </si>
  <si>
    <t>Pages 1 to 15</t>
  </si>
  <si>
    <t xml:space="preserve"> - Do not insert additional rows, use pages 1-15 for listing your securities.</t>
  </si>
  <si>
    <t xml:space="preserve"> - Attach the scanned copy of all CD(s)and/or LOC(s) on deposit to Form A110 and submit them via OASIS.</t>
  </si>
  <si>
    <t>End of worksheet.</t>
  </si>
  <si>
    <t xml:space="preserve"> - For questions concerning the calculations and/or completing this form, please contact WCDRF at</t>
  </si>
  <si>
    <t xml:space="preserve"> - The "Certification" page and "CA Notary" page (if applicable) MUST be completed and submitted in PDF.</t>
  </si>
  <si>
    <r>
      <t xml:space="preserve"> - </t>
    </r>
    <r>
      <rPr>
        <sz val="10"/>
        <rFont val="Arial"/>
        <family val="2"/>
      </rPr>
      <t>Submit the electronic filings (Excel &amp; signed PDF) on OASIS.</t>
    </r>
  </si>
  <si>
    <r>
      <rPr>
        <sz val="10"/>
        <color rgb="FF0000FF"/>
        <rFont val="Arial"/>
        <family val="2"/>
      </rPr>
      <t xml:space="preserve">   </t>
    </r>
    <r>
      <rPr>
        <u/>
        <sz val="10"/>
        <color indexed="12"/>
        <rFont val="Arial"/>
        <family val="2"/>
      </rPr>
      <t xml:space="preserve">FADWC@insurance.ca.gov. </t>
    </r>
  </si>
  <si>
    <t xml:space="preserve">                    1 FILE IN EXCEL FORMAT</t>
  </si>
  <si>
    <t xml:space="preserve">                    1 SIGNED FILE IN PDF FORMAT</t>
  </si>
  <si>
    <t xml:space="preserve"> - CA Notary Page - MUST be used by CA Notaries (Optional - Print and fill out mannually)</t>
  </si>
  <si>
    <t xml:space="preserve"> - Certification Page (Optional - Print and fill out mannually)</t>
  </si>
  <si>
    <t>I,</t>
  </si>
  <si>
    <t>do hereby certify under penalty of perjury that I am an officer of the company; that I</t>
  </si>
  <si>
    <t>am competent to appraise and report the market value of the herein described securities; and that the individual</t>
  </si>
  <si>
    <t>(page 1,</t>
  </si>
  <si>
    <t xml:space="preserve">col. 8, grand total) in Market Value, consisting of </t>
  </si>
  <si>
    <t xml:space="preserve">page(s) for the securities listed thereon, are the same as </t>
  </si>
  <si>
    <t>that reported on the CitiBank statement as of the date stated herein.</t>
  </si>
  <si>
    <t>market value shown on the herein Valuation of Securities Schedule totaling $</t>
  </si>
  <si>
    <t>Certificate of acknowledgement to be made before a Notary Public State of</t>
  </si>
  <si>
    <t>, County of</t>
  </si>
  <si>
    <t>as: On this</t>
  </si>
  <si>
    <t>of</t>
  </si>
  <si>
    <t>personally known to me to be the person who signed the above Certificate and acknowledged</t>
  </si>
  <si>
    <t xml:space="preserve">personally known to me to be the person who signed the above Certificate and </t>
  </si>
  <si>
    <t>acknowledged to me that he/she executed the same.  In witness whereof, I have hereunto set my hand and affixed my official seal on the date written above.</t>
  </si>
  <si>
    <t>do hereby certify under penalty of perjury that I am a Bank Securities Officer or an</t>
  </si>
  <si>
    <t xml:space="preserve">Certificate of acknowledgement to be made before a Notary Public State of </t>
  </si>
  <si>
    <t>to me that he/she executed the same.  In witness whereof, I have hereunto set my hand and affixed my official seal on the date written above.</t>
  </si>
  <si>
    <t>(page 1, col. 8, grand total) in Market Value, consisting of</t>
  </si>
  <si>
    <t>experienced, reputable investment securities analyst or counselor in good standing and am competent to appraise and report the market value of the herein described securities; that I am not an Officer, Director, Trustee or salaried employee of the named insurer and have no financial interest in it; that in my opinion, based on the best evidence customarily resorted to by appraisers under similar circumstances the individual market value shown on the herein Valuation of Securities</t>
  </si>
  <si>
    <t>Schedule totaling $</t>
  </si>
  <si>
    <t>page(s)</t>
  </si>
  <si>
    <t>for the securities listed thereon, are the fair market value thereof as of the date stated herein.</t>
  </si>
  <si>
    <t>AMERICAN LIBERTY INSURANCE COMPANY, INC.</t>
  </si>
  <si>
    <t>5008</t>
  </si>
  <si>
    <t>AMERICAN SUMMIT INSURANCE COMPANY</t>
  </si>
  <si>
    <t>4980</t>
  </si>
  <si>
    <t>BONDSMAN INSURANCE COMPANY</t>
  </si>
  <si>
    <t>0280</t>
  </si>
  <si>
    <t>5001</t>
  </si>
  <si>
    <t>CERITY INSURANCE COMPANY</t>
  </si>
  <si>
    <t>CHIRON INSURANCE COMPANY</t>
  </si>
  <si>
    <t>CHURCH MUTUAL INSURANCE COMPANY, S.I.</t>
  </si>
  <si>
    <t>CM INDEMNITY INSURANCE COMPANY</t>
  </si>
  <si>
    <t>EMPLOYERS INSURANCE COMPANY OF NEVADA</t>
  </si>
  <si>
    <t>NV</t>
  </si>
  <si>
    <t>ENDURANCE AMERICAN INSURANCE COMPANY</t>
  </si>
  <si>
    <t>EVERSPAN INSURANCE COMPANY</t>
  </si>
  <si>
    <t>1248</t>
  </si>
  <si>
    <t>FARMERS GROUP PROPERTY AND CASUALTY INSURANCE COMPANY</t>
  </si>
  <si>
    <t>GREAT AMERICAN CONTEMPORARY INSURANCE COMPANY</t>
  </si>
  <si>
    <t>INCLINE NATIONAL INSURANCE COMPANY</t>
  </si>
  <si>
    <t>4987</t>
  </si>
  <si>
    <t>INTREPID INSURANCE COMPANY</t>
  </si>
  <si>
    <t>0826</t>
  </si>
  <si>
    <t>LIO INSURANCE COMPANY</t>
  </si>
  <si>
    <t>MIDWEST INSURANCE COMPANY</t>
  </si>
  <si>
    <t>4810</t>
  </si>
  <si>
    <t>MILFORD CASUALTY INSURANCE COMPANY</t>
  </si>
  <si>
    <t>NASSAU LIFE INSURANCE COMPANY</t>
  </si>
  <si>
    <t>NATIONAL SPECIALTY INSURANCE COMPANY</t>
  </si>
  <si>
    <t>NATIONWIDE GENERAL INSURANCE COMPANY</t>
  </si>
  <si>
    <t>NATIONWIDE PROPERTY AND CASUALTY INSURANCE COMPANY</t>
  </si>
  <si>
    <t>4977</t>
  </si>
  <si>
    <t>SENTRY INSURANCE COMPANY</t>
  </si>
  <si>
    <t>SERVICE AMERICAN INDEMNITY COMPANY</t>
  </si>
  <si>
    <t>0681</t>
  </si>
  <si>
    <t>SERVICE LLOYDS INSURANCE COMPANY, A STOCK COMPANY</t>
  </si>
  <si>
    <t>4990</t>
  </si>
  <si>
    <t>WCF NATIONAL INSURANCE COMPANY</t>
  </si>
  <si>
    <r>
      <rPr>
        <sz val="9"/>
        <rFont val="Arial"/>
        <family val="2"/>
      </rPr>
      <t xml:space="preserve">or </t>
    </r>
    <r>
      <rPr>
        <u/>
        <sz val="10"/>
        <color indexed="12"/>
        <rFont val="Arial"/>
        <family val="2"/>
      </rPr>
      <t>OASIS@insurance.ca.gov</t>
    </r>
  </si>
  <si>
    <r>
      <rPr>
        <sz val="10"/>
        <rFont val="Arial"/>
        <family val="2"/>
      </rPr>
      <t xml:space="preserve"> - For questions regarding filing, please email </t>
    </r>
    <r>
      <rPr>
        <u/>
        <sz val="10"/>
        <color indexed="12"/>
        <rFont val="Arial"/>
        <family val="2"/>
      </rPr>
      <t>Financial.Records@insurance.ca.gov</t>
    </r>
  </si>
  <si>
    <t xml:space="preserve"> - It is a criminal offense if you intentionally submit forms electronically (by email) containing viruses or other materials that would cause harm to the Department.</t>
  </si>
  <si>
    <t>GUIDEONE INSURANCE COMPANY</t>
  </si>
  <si>
    <t>GUIDEONE SPECIALTY INSURANCE COMPANY</t>
  </si>
  <si>
    <t>LIBERTY INSURANCE UNDERWRITERS INC.</t>
  </si>
  <si>
    <t>5034</t>
  </si>
  <si>
    <t>MARKEL AMERICAN INSURANCE COMPANY</t>
  </si>
  <si>
    <t>VA</t>
  </si>
  <si>
    <t>MEMIC CASUALTY COMPANY</t>
  </si>
  <si>
    <t>NATIONWIDE ASSURANCE COMPANY</t>
  </si>
  <si>
    <t>PIE CASUALTY INSURANCE COMPANY</t>
  </si>
  <si>
    <t>PINNACLE NATIONAL INSURANCE COMPANY</t>
  </si>
  <si>
    <t>0155</t>
  </si>
  <si>
    <t>5025</t>
  </si>
  <si>
    <t>SIRIUSPOINT AMERICA INSURANCE COMPANY</t>
  </si>
  <si>
    <t>SUNZ INSURANCE COMPANY</t>
  </si>
  <si>
    <t>SWISS RE CORPORATE SOLUTIONS AMERICA INSURANCE CORPORATION</t>
  </si>
  <si>
    <t>SWISS RE CORPORATE SOLUTIONS ELITE INSURANCE CORPORATION</t>
  </si>
  <si>
    <t>SWISS RE CORPORATE SOLUTIONS PREMIER INSURANCE CORPORATION</t>
  </si>
  <si>
    <t>TESLA INSURANCE COMPANY</t>
  </si>
  <si>
    <t>5018</t>
  </si>
  <si>
    <t>WCF SELECT INSURANCE COMPANY</t>
  </si>
  <si>
    <t xml:space="preserve">    A110 as of December 31, 2023 due March 1, 2024……….…...</t>
  </si>
  <si>
    <t>COMPANY NAME-A110DEC2023.xls</t>
  </si>
  <si>
    <t xml:space="preserve">    A110 as of March 31, 2024 due May 15, 2024……….…………</t>
  </si>
  <si>
    <t>COMPANY NAME-A110MAR2024.xls</t>
  </si>
  <si>
    <t xml:space="preserve">    A110 as of March 31, 2024 Amended June 1, 2024……….…………</t>
  </si>
  <si>
    <t>COMPANY NAME-A110MAR2024-Amended-6-1-24.xls</t>
  </si>
  <si>
    <t>Companies seeking workers' compensation deposit withdrawal must submit the requests between July 1 to September 30.  An updated A110 Form [certified and notarized] must be submitted to FADWC@insurance.ca.gov in order for it to be processed.  Without the updated Form A110, the request for workers’ compensation deposit withdrawal will be considered incomplete and will not be processed.</t>
  </si>
  <si>
    <t>FAD A110 (10/24)</t>
  </si>
  <si>
    <t>As of December 31, 2024</t>
  </si>
  <si>
    <t>As of March 31, 2025</t>
  </si>
  <si>
    <r>
      <t xml:space="preserve">* Companies seeking workers' compensation deposit withdrawal must submit the requests between July 1, 2025 to September 30, 2025.  </t>
    </r>
    <r>
      <rPr>
        <b/>
        <i/>
        <sz val="10"/>
        <color rgb="FFFF0000"/>
        <rFont val="Arial"/>
        <family val="2"/>
      </rPr>
      <t>An updated A110 Form [certified and notarized] must be submitted to FADWC@insurance.ca.gov in order for it to be processed.</t>
    </r>
    <r>
      <rPr>
        <b/>
        <i/>
        <sz val="10"/>
        <rFont val="Arial"/>
        <family val="2"/>
      </rPr>
      <t xml:space="preserve">
</t>
    </r>
    <r>
      <rPr>
        <b/>
        <i/>
        <sz val="10"/>
        <color rgb="FFFF0000"/>
        <rFont val="Arial"/>
        <family val="2"/>
      </rPr>
      <t>Without the updated Form A110, the request for workers’ compensation deposit withdrawal will be considered incomplete and will not be processed.</t>
    </r>
  </si>
  <si>
    <t xml:space="preserve">    A110 as of December 31, 2024 due March 1, 2025……….…...</t>
  </si>
  <si>
    <t>COMPANY NAME-A110DEC2024.xls</t>
  </si>
  <si>
    <t xml:space="preserve">    A110 as of March 31, 2025 due May 15, 2025……….…………</t>
  </si>
  <si>
    <t>COMPANY NAME-A110MAR2025.xls</t>
  </si>
  <si>
    <t xml:space="preserve">    A110 as of March 31, 2025 Amended June 1, 2025……….…………</t>
  </si>
  <si>
    <t>COMPANY NAME-A110MAR2025-Amended-6-1-25.xls</t>
  </si>
  <si>
    <t>December 31, 2024 Filing</t>
  </si>
  <si>
    <t>March 31, 2025 Filing</t>
  </si>
  <si>
    <t>, 2025 personally appeared before me,</t>
  </si>
  <si>
    <t xml:space="preserve">, 2025 personally appeared before me, </t>
  </si>
  <si>
    <t>5077</t>
  </si>
  <si>
    <t>AMFED ADVANTAGE INSURANCE COMPANY</t>
  </si>
  <si>
    <t>MS</t>
  </si>
  <si>
    <t>AMFED CASUALTY INSURANCE COMPANY</t>
  </si>
  <si>
    <t>AMFED NATIONAL INSURANCE COMPANY</t>
  </si>
  <si>
    <t>AMTRUST INSURANCE COMPANY</t>
  </si>
  <si>
    <t>CLEAR SPRING AMERICAN INSURANCE COMPANY</t>
  </si>
  <si>
    <t>CLEAR SPRING CASUALTY INSURANCE COMPANY</t>
  </si>
  <si>
    <t>CLEAR SPRING NATIONAL INSURANCE COMPANY</t>
  </si>
  <si>
    <t>NM</t>
  </si>
  <si>
    <t>5075</t>
  </si>
  <si>
    <t>GRANADA INDEMNITY COMPANY</t>
  </si>
  <si>
    <t>5049</t>
  </si>
  <si>
    <t>INTREPID CASUALTY COMPANY</t>
  </si>
  <si>
    <t>MS TRANSVERSE INSURANCE COMPANY</t>
  </si>
  <si>
    <t>OMAHA NATIONAL CASUALTY COMPANY</t>
  </si>
  <si>
    <t>5058</t>
  </si>
  <si>
    <t>PARK NATIONAL INSURANCE COMPANY</t>
  </si>
  <si>
    <t>5037</t>
  </si>
  <si>
    <t>PIE INSURANCE COMPANY (THE)</t>
  </si>
  <si>
    <t>POINT SPECIALTY INSURANCE COMPANY</t>
  </si>
  <si>
    <t>PRESCIENT NATIONAL INSURANCE COMPANY</t>
  </si>
  <si>
    <t>REPUBLIC FIRE AND CASUALTY INSURANCE COMPANY</t>
  </si>
  <si>
    <t>ROCHDALE INSURANCE COMPANY</t>
  </si>
  <si>
    <t>SCOTTSDALE INDEMNITY COMPANY</t>
  </si>
  <si>
    <t>5065</t>
  </si>
  <si>
    <t>TRAVCO PERSONAL INSURANCE COMPANY</t>
  </si>
  <si>
    <t>WEST BEND INSURANCE COMPANY</t>
  </si>
  <si>
    <t>5076</t>
  </si>
  <si>
    <t>WESTFIELD NATIONAL INSURANCE COMPANY</t>
  </si>
  <si>
    <t>0228</t>
  </si>
  <si>
    <t>WESTGUARD INSURANCE COMPANY</t>
  </si>
  <si>
    <t>List of Companies Licensed to Write Workers' Compensation or Authorized to Reinsure the Injury, Disablement, or Death Portions of Policies of Workers' Compensation Insurance Under the Class of Disability Insurance as of December 2, 2024.</t>
  </si>
  <si>
    <t>WILCAC LIFE INSURANCE COMPANY</t>
  </si>
  <si>
    <t>4213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</si>
</sst>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lt;=9999999]###\-####;\(###\)\ ###\-####"/>
    <numFmt numFmtId="165" formatCode="_(* #,##0.000_);_(* \(#,##0.000\);_(* &quot;-&quot;??_);_(@_)"/>
    <numFmt numFmtId="166" formatCode="[$-409]mmmm\ d\,\ yyyy;@"/>
    <numFmt numFmtId="167" formatCode="m/d/yy;@"/>
    <numFmt numFmtId="168" formatCode="mm/dd/yy;@"/>
    <numFmt numFmtId="169" formatCode="m/d/yyyy\ \ \ "/>
    <numFmt numFmtId="170" formatCode="m/d/yyyy;@"/>
  </numFmts>
  <fonts count="58" x14ac:knownFonts="1">
    <font>
      <sz val="10"/>
      <name val="Arial"/>
    </font>
    <font>
      <sz val="11"/>
      <color theme="1"/>
      <name val="Calibri"/>
      <family val="2"/>
      <scheme val="minor"/>
    </font>
    <font>
      <sz val="10"/>
      <name val="Arial"/>
      <family val="2"/>
    </font>
    <font>
      <b/>
      <sz val="10"/>
      <name val="Arial"/>
      <family val="2"/>
    </font>
    <font>
      <u/>
      <sz val="10"/>
      <name val="Arial"/>
      <family val="2"/>
    </font>
    <font>
      <sz val="10"/>
      <name val="Arial"/>
      <family val="2"/>
    </font>
    <font>
      <u/>
      <sz val="10"/>
      <color indexed="12"/>
      <name val="Arial"/>
      <family val="2"/>
    </font>
    <font>
      <sz val="8"/>
      <name val="Arial"/>
      <family val="2"/>
    </font>
    <font>
      <sz val="10"/>
      <color indexed="8"/>
      <name val="MS Sans Serif"/>
      <family val="2"/>
    </font>
    <font>
      <b/>
      <sz val="8"/>
      <name val="Arial"/>
      <family val="2"/>
    </font>
    <font>
      <sz val="8"/>
      <color indexed="12"/>
      <name val="Arial"/>
      <family val="2"/>
    </font>
    <font>
      <sz val="6"/>
      <name val="Arial"/>
      <family val="2"/>
    </font>
    <font>
      <sz val="6"/>
      <color indexed="9"/>
      <name val="Arial"/>
      <family val="2"/>
    </font>
    <font>
      <b/>
      <sz val="8"/>
      <name val="Arial"/>
      <family val="2"/>
    </font>
    <font>
      <b/>
      <sz val="6"/>
      <color indexed="9"/>
      <name val="Arial"/>
      <family val="2"/>
    </font>
    <font>
      <sz val="6"/>
      <name val="Arial"/>
      <family val="2"/>
    </font>
    <font>
      <sz val="12"/>
      <name val="Arial"/>
      <family val="2"/>
    </font>
    <font>
      <b/>
      <sz val="12"/>
      <name val="Arial"/>
      <family val="2"/>
    </font>
    <font>
      <b/>
      <u/>
      <sz val="12"/>
      <name val="Arial"/>
      <family val="2"/>
    </font>
    <font>
      <b/>
      <sz val="8"/>
      <color indexed="12"/>
      <name val="Arial"/>
      <family val="2"/>
    </font>
    <font>
      <sz val="8"/>
      <name val="Arial"/>
      <family val="2"/>
    </font>
    <font>
      <sz val="8"/>
      <color indexed="9"/>
      <name val="Arial"/>
      <family val="2"/>
    </font>
    <font>
      <sz val="9"/>
      <name val="Arial"/>
      <family val="2"/>
    </font>
    <font>
      <b/>
      <sz val="9"/>
      <name val="Arial"/>
      <family val="2"/>
    </font>
    <font>
      <b/>
      <sz val="12"/>
      <color indexed="10"/>
      <name val="Arial"/>
      <family val="2"/>
    </font>
    <font>
      <sz val="12"/>
      <color indexed="55"/>
      <name val="Arial"/>
      <family val="2"/>
    </font>
    <font>
      <b/>
      <sz val="10"/>
      <name val="Arial"/>
      <family val="2"/>
    </font>
    <font>
      <sz val="10"/>
      <name val="Arial"/>
      <family val="2"/>
    </font>
    <font>
      <b/>
      <sz val="10"/>
      <color indexed="10"/>
      <name val="Arial"/>
      <family val="2"/>
    </font>
    <font>
      <sz val="10"/>
      <name val="Arial"/>
      <family val="2"/>
    </font>
    <font>
      <sz val="10"/>
      <name val="Arial"/>
      <family val="2"/>
    </font>
    <font>
      <b/>
      <sz val="10"/>
      <color indexed="10"/>
      <name val="Arial"/>
      <family val="2"/>
    </font>
    <font>
      <b/>
      <i/>
      <sz val="10"/>
      <name val="Arial"/>
      <family val="2"/>
    </font>
    <font>
      <sz val="8"/>
      <color indexed="8"/>
      <name val="Arial"/>
      <family val="2"/>
    </font>
    <font>
      <b/>
      <sz val="8"/>
      <color indexed="9"/>
      <name val="Arial"/>
      <family val="2"/>
    </font>
    <font>
      <b/>
      <u/>
      <sz val="8"/>
      <color indexed="10"/>
      <name val="Arial"/>
      <family val="2"/>
    </font>
    <font>
      <sz val="12"/>
      <name val="Arial"/>
      <family val="2"/>
    </font>
    <font>
      <b/>
      <u/>
      <sz val="10"/>
      <color indexed="12"/>
      <name val="Arial"/>
      <family val="2"/>
    </font>
    <font>
      <u/>
      <sz val="10"/>
      <name val="Arial"/>
      <family val="2"/>
    </font>
    <font>
      <sz val="11.5"/>
      <name val="Arial"/>
      <family val="2"/>
    </font>
    <font>
      <b/>
      <sz val="8"/>
      <color indexed="10"/>
      <name val="Arial"/>
      <family val="2"/>
    </font>
    <font>
      <sz val="11"/>
      <color theme="1"/>
      <name val="Calibri"/>
      <family val="2"/>
      <scheme val="minor"/>
    </font>
    <font>
      <sz val="10"/>
      <color rgb="FFFF0000"/>
      <name val="Arial"/>
      <family val="2"/>
    </font>
    <font>
      <sz val="8"/>
      <color rgb="FFFF0000"/>
      <name val="Arial"/>
      <family val="2"/>
    </font>
    <font>
      <b/>
      <sz val="8"/>
      <color rgb="FFFF0000"/>
      <name val="Arial"/>
      <family val="2"/>
    </font>
    <font>
      <sz val="6"/>
      <color rgb="FFFF0000"/>
      <name val="Arial"/>
      <family val="2"/>
    </font>
    <font>
      <b/>
      <i/>
      <u/>
      <sz val="11"/>
      <color rgb="FFFF0000"/>
      <name val="Arial"/>
      <family val="2"/>
    </font>
    <font>
      <b/>
      <i/>
      <sz val="10"/>
      <color rgb="FFFF0000"/>
      <name val="Arial"/>
      <family val="2"/>
    </font>
    <font>
      <b/>
      <sz val="11"/>
      <name val="Arial"/>
      <family val="2"/>
    </font>
    <font>
      <b/>
      <u/>
      <sz val="10"/>
      <name val="Arial"/>
      <family val="2"/>
    </font>
    <font>
      <b/>
      <sz val="10"/>
      <color rgb="FF0000FF"/>
      <name val="Arial"/>
      <family val="2"/>
    </font>
    <font>
      <b/>
      <i/>
      <sz val="10"/>
      <color rgb="FF0000FF"/>
      <name val="Arial"/>
      <family val="2"/>
    </font>
    <font>
      <b/>
      <u/>
      <sz val="12"/>
      <color rgb="FF0000FF"/>
      <name val="Arial"/>
      <family val="2"/>
    </font>
    <font>
      <b/>
      <sz val="12"/>
      <color rgb="FF0000FF"/>
      <name val="Arial"/>
      <family val="2"/>
    </font>
    <font>
      <i/>
      <sz val="10"/>
      <color rgb="FF0000FF"/>
      <name val="Arial"/>
      <family val="2"/>
    </font>
    <font>
      <sz val="8"/>
      <color theme="0"/>
      <name val="Arial"/>
      <family val="2"/>
    </font>
    <font>
      <sz val="10"/>
      <color theme="0"/>
      <name val="Arial"/>
      <family val="2"/>
    </font>
    <font>
      <sz val="10"/>
      <color rgb="FF0000FF"/>
      <name val="Arial"/>
      <family val="2"/>
    </font>
  </fonts>
  <fills count="7">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theme="0"/>
        <bgColor indexed="64"/>
      </patternFill>
    </fill>
    <fill>
      <patternFill patternType="solid">
        <fgColor theme="9" tint="0.39997558519241921"/>
        <bgColor indexed="64"/>
      </patternFill>
    </fill>
    <fill>
      <patternFill patternType="solid">
        <fgColor theme="0" tint="-0.14999847407452621"/>
        <bgColor indexed="64"/>
      </patternFill>
    </fill>
  </fills>
  <borders count="43">
    <border>
      <left/>
      <right/>
      <top/>
      <bottom/>
      <diagonal/>
    </border>
    <border>
      <left style="thin">
        <color indexed="22"/>
      </left>
      <right style="thin">
        <color indexed="22"/>
      </right>
      <top style="thin">
        <color indexed="22"/>
      </top>
      <bottom style="thin">
        <color indexed="22"/>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hair">
        <color indexed="64"/>
      </left>
      <right/>
      <top/>
      <bottom style="hair">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s>
  <cellStyleXfs count="6">
    <xf numFmtId="0" fontId="0" fillId="0" borderId="0"/>
    <xf numFmtId="43" fontId="2" fillId="0" borderId="0" applyFont="0" applyFill="0" applyBorder="0" applyAlignment="0" applyProtection="0"/>
    <xf numFmtId="0" fontId="6" fillId="0" borderId="0" applyNumberFormat="0" applyFill="0" applyBorder="0" applyAlignment="0" applyProtection="0">
      <alignment vertical="top"/>
      <protection locked="0"/>
    </xf>
    <xf numFmtId="0" fontId="41" fillId="0" borderId="0"/>
    <xf numFmtId="0" fontId="8" fillId="0" borderId="0"/>
    <xf numFmtId="0" fontId="1" fillId="0" borderId="0"/>
  </cellStyleXfs>
  <cellXfs count="394">
    <xf numFmtId="0" fontId="0" fillId="0" borderId="0" xfId="0"/>
    <xf numFmtId="0" fontId="4" fillId="2" borderId="0" xfId="0" applyFont="1" applyFill="1" applyBorder="1"/>
    <xf numFmtId="0" fontId="4" fillId="2" borderId="2" xfId="0" applyFont="1" applyFill="1" applyBorder="1"/>
    <xf numFmtId="0" fontId="5" fillId="2" borderId="0" xfId="0" applyFont="1" applyFill="1" applyBorder="1" applyAlignment="1" applyProtection="1">
      <alignment horizontal="left"/>
    </xf>
    <xf numFmtId="0" fontId="3" fillId="2" borderId="0" xfId="0" applyFont="1" applyFill="1" applyBorder="1" applyAlignment="1" applyProtection="1">
      <alignment horizontal="center"/>
    </xf>
    <xf numFmtId="0" fontId="3" fillId="2" borderId="0" xfId="0" applyFont="1" applyFill="1" applyBorder="1" applyAlignment="1" applyProtection="1"/>
    <xf numFmtId="0" fontId="5" fillId="2" borderId="0" xfId="0" applyFont="1" applyFill="1" applyBorder="1" applyAlignment="1" applyProtection="1">
      <alignment horizontal="center"/>
    </xf>
    <xf numFmtId="0" fontId="5" fillId="2" borderId="0" xfId="0" applyFont="1" applyFill="1" applyAlignment="1" applyProtection="1"/>
    <xf numFmtId="0" fontId="5" fillId="2" borderId="0" xfId="0" applyFont="1" applyFill="1" applyBorder="1" applyAlignment="1" applyProtection="1"/>
    <xf numFmtId="0" fontId="3" fillId="2" borderId="3" xfId="0" applyFont="1" applyFill="1" applyBorder="1" applyAlignment="1" applyProtection="1">
      <alignment horizontal="center"/>
    </xf>
    <xf numFmtId="0" fontId="3" fillId="2" borderId="4" xfId="0" applyFont="1" applyFill="1" applyBorder="1" applyAlignment="1" applyProtection="1">
      <alignment horizontal="center"/>
    </xf>
    <xf numFmtId="0" fontId="3" fillId="2" borderId="5" xfId="0" applyFont="1" applyFill="1" applyBorder="1" applyAlignment="1" applyProtection="1">
      <alignment horizontal="center"/>
    </xf>
    <xf numFmtId="0" fontId="7" fillId="2" borderId="0" xfId="0" applyFont="1" applyFill="1" applyProtection="1"/>
    <xf numFmtId="0" fontId="7" fillId="2" borderId="0" xfId="0" applyFont="1" applyFill="1" applyAlignment="1" applyProtection="1">
      <alignment horizontal="right"/>
    </xf>
    <xf numFmtId="0" fontId="9" fillId="2" borderId="0" xfId="0" applyFont="1" applyFill="1" applyProtection="1"/>
    <xf numFmtId="0" fontId="7" fillId="2" borderId="6" xfId="0" applyFont="1" applyFill="1" applyBorder="1" applyProtection="1"/>
    <xf numFmtId="0" fontId="7" fillId="2" borderId="4" xfId="0" applyFont="1" applyFill="1" applyBorder="1" applyProtection="1"/>
    <xf numFmtId="0" fontId="7" fillId="2" borderId="5" xfId="0" applyFont="1" applyFill="1" applyBorder="1" applyProtection="1"/>
    <xf numFmtId="1" fontId="7" fillId="2" borderId="7" xfId="0" applyNumberFormat="1" applyFont="1" applyFill="1" applyBorder="1" applyAlignment="1" applyProtection="1">
      <alignment horizontal="left"/>
    </xf>
    <xf numFmtId="0" fontId="7" fillId="2" borderId="8" xfId="0" applyFont="1" applyFill="1" applyBorder="1" applyProtection="1"/>
    <xf numFmtId="0" fontId="7" fillId="2" borderId="0" xfId="0" applyFont="1" applyFill="1" applyBorder="1" applyProtection="1"/>
    <xf numFmtId="0" fontId="7" fillId="2" borderId="9" xfId="0" applyFont="1" applyFill="1" applyBorder="1" applyProtection="1"/>
    <xf numFmtId="0" fontId="7" fillId="3" borderId="7" xfId="0" applyFont="1" applyFill="1" applyBorder="1" applyAlignment="1" applyProtection="1">
      <alignment horizontal="left"/>
      <protection locked="0"/>
    </xf>
    <xf numFmtId="0" fontId="7" fillId="3" borderId="4" xfId="0" applyFont="1" applyFill="1" applyBorder="1" applyAlignment="1" applyProtection="1">
      <alignment horizontal="left"/>
      <protection locked="0"/>
    </xf>
    <xf numFmtId="164" fontId="7" fillId="3" borderId="4" xfId="0" applyNumberFormat="1" applyFont="1" applyFill="1" applyBorder="1" applyAlignment="1" applyProtection="1">
      <alignment horizontal="left"/>
      <protection locked="0"/>
    </xf>
    <xf numFmtId="0" fontId="7" fillId="2" borderId="0" xfId="0" applyFont="1" applyFill="1" applyBorder="1" applyAlignment="1" applyProtection="1">
      <alignment horizontal="left"/>
    </xf>
    <xf numFmtId="0" fontId="7" fillId="2" borderId="7" xfId="0" applyFont="1" applyFill="1" applyBorder="1" applyProtection="1"/>
    <xf numFmtId="0" fontId="7" fillId="2" borderId="10" xfId="0" applyFont="1" applyFill="1" applyBorder="1" applyProtection="1"/>
    <xf numFmtId="0" fontId="7" fillId="2" borderId="0" xfId="0" applyFont="1" applyFill="1" applyAlignment="1" applyProtection="1">
      <alignment horizontal="center"/>
    </xf>
    <xf numFmtId="0" fontId="7" fillId="3" borderId="3" xfId="0" applyNumberFormat="1" applyFont="1" applyFill="1" applyBorder="1" applyAlignment="1" applyProtection="1">
      <protection locked="0"/>
    </xf>
    <xf numFmtId="0" fontId="7" fillId="3" borderId="3" xfId="0" applyFont="1" applyFill="1" applyBorder="1" applyProtection="1">
      <protection locked="0"/>
    </xf>
    <xf numFmtId="0" fontId="7" fillId="3" borderId="3" xfId="0" applyFont="1" applyFill="1" applyBorder="1" applyAlignment="1" applyProtection="1">
      <alignment horizontal="center"/>
      <protection locked="0"/>
    </xf>
    <xf numFmtId="14" fontId="7" fillId="3" borderId="3" xfId="0" applyNumberFormat="1" applyFont="1" applyFill="1" applyBorder="1" applyProtection="1">
      <protection locked="0"/>
    </xf>
    <xf numFmtId="165" fontId="7" fillId="3" borderId="3" xfId="1" applyNumberFormat="1" applyFont="1" applyFill="1" applyBorder="1" applyProtection="1">
      <protection locked="0"/>
    </xf>
    <xf numFmtId="0" fontId="7" fillId="2" borderId="3" xfId="0" applyFont="1" applyFill="1" applyBorder="1" applyProtection="1"/>
    <xf numFmtId="0" fontId="11" fillId="2" borderId="11" xfId="0" applyFont="1" applyFill="1" applyBorder="1" applyAlignment="1" applyProtection="1">
      <alignment horizontal="center" vertical="center" wrapText="1"/>
    </xf>
    <xf numFmtId="0" fontId="11" fillId="2" borderId="0" xfId="0" applyFont="1" applyFill="1" applyAlignment="1" applyProtection="1">
      <alignment horizontal="center" vertical="center" wrapText="1"/>
    </xf>
    <xf numFmtId="0" fontId="11" fillId="2" borderId="12" xfId="0" applyFont="1" applyFill="1" applyBorder="1" applyAlignment="1" applyProtection="1">
      <alignment horizontal="center"/>
    </xf>
    <xf numFmtId="0" fontId="11" fillId="2" borderId="3" xfId="0" applyFont="1" applyFill="1" applyBorder="1" applyAlignment="1" applyProtection="1">
      <alignment horizontal="center" wrapText="1"/>
    </xf>
    <xf numFmtId="0" fontId="11" fillId="2" borderId="0" xfId="0" applyFont="1" applyFill="1" applyAlignment="1" applyProtection="1">
      <alignment horizontal="center"/>
    </xf>
    <xf numFmtId="0" fontId="12" fillId="2" borderId="0" xfId="0" applyFont="1" applyFill="1" applyAlignment="1" applyProtection="1"/>
    <xf numFmtId="0" fontId="12" fillId="2" borderId="0" xfId="0" applyFont="1" applyFill="1" applyAlignment="1" applyProtection="1">
      <alignment vertical="center" wrapText="1"/>
    </xf>
    <xf numFmtId="0" fontId="13" fillId="2" borderId="0" xfId="0" applyFont="1" applyFill="1" applyProtection="1"/>
    <xf numFmtId="0" fontId="7" fillId="2" borderId="11" xfId="0" applyFont="1" applyFill="1" applyBorder="1" applyProtection="1"/>
    <xf numFmtId="0" fontId="13" fillId="2" borderId="13" xfId="0" applyFont="1" applyFill="1" applyBorder="1" applyProtection="1"/>
    <xf numFmtId="0" fontId="7" fillId="2" borderId="14" xfId="0" applyFont="1" applyFill="1" applyBorder="1" applyProtection="1"/>
    <xf numFmtId="1" fontId="9" fillId="2" borderId="7" xfId="0" applyNumberFormat="1" applyFont="1" applyFill="1" applyBorder="1" applyAlignment="1" applyProtection="1">
      <alignment horizontal="left"/>
    </xf>
    <xf numFmtId="0" fontId="12" fillId="2" borderId="0" xfId="0" applyFont="1" applyFill="1" applyBorder="1" applyAlignment="1" applyProtection="1"/>
    <xf numFmtId="0" fontId="14" fillId="2" borderId="0" xfId="0" applyFont="1" applyFill="1" applyAlignment="1" applyProtection="1"/>
    <xf numFmtId="0" fontId="3" fillId="2" borderId="0" xfId="0" applyFont="1" applyFill="1" applyBorder="1" applyAlignment="1" applyProtection="1">
      <alignment horizontal="left"/>
    </xf>
    <xf numFmtId="0" fontId="5" fillId="2" borderId="0" xfId="0" applyFont="1" applyFill="1" applyAlignment="1" applyProtection="1">
      <alignment vertical="top"/>
    </xf>
    <xf numFmtId="0" fontId="16" fillId="2" borderId="0" xfId="0" applyFont="1" applyFill="1" applyAlignment="1" applyProtection="1">
      <alignment vertical="top"/>
    </xf>
    <xf numFmtId="0" fontId="3" fillId="2" borderId="0" xfId="0" applyFont="1" applyFill="1" applyAlignment="1" applyProtection="1">
      <alignment horizontal="center" vertical="top"/>
    </xf>
    <xf numFmtId="0" fontId="3" fillId="2" borderId="0" xfId="0" applyFont="1" applyFill="1" applyAlignment="1" applyProtection="1">
      <alignment vertical="top"/>
    </xf>
    <xf numFmtId="49" fontId="7" fillId="2" borderId="0" xfId="0" applyNumberFormat="1" applyFont="1" applyFill="1" applyProtection="1"/>
    <xf numFmtId="0" fontId="6" fillId="3" borderId="4" xfId="2" applyFill="1" applyBorder="1" applyAlignment="1" applyProtection="1">
      <alignment horizontal="left"/>
      <protection locked="0"/>
    </xf>
    <xf numFmtId="0" fontId="16" fillId="2" borderId="0" xfId="0" applyFont="1" applyFill="1" applyBorder="1" applyAlignment="1" applyProtection="1"/>
    <xf numFmtId="4" fontId="16" fillId="2" borderId="0" xfId="0" applyNumberFormat="1" applyFont="1" applyFill="1" applyBorder="1" applyAlignment="1" applyProtection="1"/>
    <xf numFmtId="0" fontId="16" fillId="2" borderId="15" xfId="0" applyFont="1" applyFill="1" applyBorder="1" applyAlignment="1" applyProtection="1"/>
    <xf numFmtId="4" fontId="16" fillId="2" borderId="15" xfId="0" applyNumberFormat="1" applyFont="1" applyFill="1" applyBorder="1" applyAlignment="1" applyProtection="1"/>
    <xf numFmtId="0" fontId="17" fillId="2" borderId="0" xfId="0" applyFont="1" applyFill="1" applyBorder="1" applyAlignment="1" applyProtection="1"/>
    <xf numFmtId="4" fontId="16" fillId="2" borderId="0" xfId="0" applyNumberFormat="1" applyFont="1" applyFill="1" applyBorder="1" applyAlignment="1" applyProtection="1">
      <alignment horizontal="right"/>
    </xf>
    <xf numFmtId="0" fontId="16" fillId="2" borderId="0" xfId="0" applyFont="1" applyFill="1" applyBorder="1" applyAlignment="1" applyProtection="1">
      <alignment horizontal="right"/>
    </xf>
    <xf numFmtId="0" fontId="26" fillId="2" borderId="16" xfId="0" applyFont="1" applyFill="1" applyBorder="1" applyAlignment="1">
      <alignment horizontal="center" wrapText="1"/>
    </xf>
    <xf numFmtId="0" fontId="26" fillId="2" borderId="0" xfId="0" applyFont="1" applyFill="1" applyAlignment="1">
      <alignment horizontal="center" wrapText="1"/>
    </xf>
    <xf numFmtId="0" fontId="26" fillId="2" borderId="17" xfId="0" applyFont="1" applyFill="1" applyBorder="1" applyAlignment="1">
      <alignment horizontal="center"/>
    </xf>
    <xf numFmtId="0" fontId="26" fillId="2" borderId="0" xfId="0" applyFont="1" applyFill="1" applyAlignment="1">
      <alignment horizontal="center"/>
    </xf>
    <xf numFmtId="0" fontId="26" fillId="2" borderId="18" xfId="0" applyFont="1" applyFill="1" applyBorder="1" applyAlignment="1">
      <alignment horizontal="center"/>
    </xf>
    <xf numFmtId="166" fontId="26" fillId="2" borderId="18" xfId="0" applyNumberFormat="1" applyFont="1" applyFill="1" applyBorder="1" applyAlignment="1">
      <alignment horizontal="center"/>
    </xf>
    <xf numFmtId="0" fontId="26" fillId="2" borderId="19" xfId="0" applyFont="1" applyFill="1" applyBorder="1" applyAlignment="1">
      <alignment horizontal="center"/>
    </xf>
    <xf numFmtId="0" fontId="27" fillId="2" borderId="0" xfId="0" applyFont="1" applyFill="1" applyAlignment="1">
      <alignment horizontal="center"/>
    </xf>
    <xf numFmtId="0" fontId="27" fillId="2" borderId="0" xfId="0" applyFont="1" applyFill="1"/>
    <xf numFmtId="0" fontId="26" fillId="2" borderId="20" xfId="0" applyFont="1" applyFill="1" applyBorder="1"/>
    <xf numFmtId="0" fontId="27" fillId="2" borderId="20" xfId="0" applyFont="1" applyFill="1" applyBorder="1"/>
    <xf numFmtId="0" fontId="27" fillId="2" borderId="21" xfId="0" applyFont="1" applyFill="1" applyBorder="1"/>
    <xf numFmtId="0" fontId="27" fillId="2" borderId="0" xfId="0" applyFont="1" applyFill="1" applyBorder="1"/>
    <xf numFmtId="0" fontId="27" fillId="2" borderId="2" xfId="0" applyFont="1" applyFill="1" applyBorder="1"/>
    <xf numFmtId="0" fontId="29" fillId="2" borderId="0" xfId="0" applyFont="1" applyFill="1"/>
    <xf numFmtId="0" fontId="29" fillId="2" borderId="0" xfId="0" applyFont="1" applyFill="1" applyBorder="1"/>
    <xf numFmtId="0" fontId="29" fillId="2" borderId="2" xfId="0" applyFont="1" applyFill="1" applyBorder="1"/>
    <xf numFmtId="0" fontId="27" fillId="2" borderId="22" xfId="0" applyFont="1" applyFill="1" applyBorder="1"/>
    <xf numFmtId="0" fontId="27" fillId="2" borderId="23" xfId="0" applyFont="1" applyFill="1" applyBorder="1"/>
    <xf numFmtId="0" fontId="30" fillId="2" borderId="0" xfId="0" applyFont="1" applyFill="1"/>
    <xf numFmtId="0" fontId="27" fillId="2" borderId="0" xfId="0" applyFont="1" applyFill="1" applyBorder="1" applyAlignment="1"/>
    <xf numFmtId="0" fontId="29" fillId="2" borderId="0" xfId="0" applyFont="1" applyFill="1" applyAlignment="1">
      <alignment horizontal="center"/>
    </xf>
    <xf numFmtId="0" fontId="2" fillId="2" borderId="0" xfId="0" applyFont="1" applyFill="1" applyBorder="1"/>
    <xf numFmtId="0" fontId="3" fillId="2" borderId="17" xfId="0" applyFont="1" applyFill="1" applyBorder="1" applyAlignment="1">
      <alignment horizontal="center"/>
    </xf>
    <xf numFmtId="0" fontId="3" fillId="2" borderId="18" xfId="0" applyFont="1" applyFill="1" applyBorder="1" applyAlignment="1">
      <alignment horizontal="center"/>
    </xf>
    <xf numFmtId="0" fontId="3" fillId="2" borderId="19" xfId="0" applyFont="1" applyFill="1" applyBorder="1" applyAlignment="1">
      <alignment horizontal="center"/>
    </xf>
    <xf numFmtId="0" fontId="7" fillId="2" borderId="0" xfId="0" applyFont="1" applyFill="1" applyAlignment="1">
      <alignment horizontal="left"/>
    </xf>
    <xf numFmtId="0" fontId="7" fillId="2" borderId="0" xfId="0" applyFont="1" applyFill="1"/>
    <xf numFmtId="0" fontId="7" fillId="2" borderId="0" xfId="0" applyFont="1" applyFill="1" applyAlignment="1">
      <alignment horizontal="right"/>
    </xf>
    <xf numFmtId="0" fontId="13" fillId="2" borderId="0" xfId="0" applyFont="1" applyFill="1" applyAlignment="1">
      <alignment horizontal="left"/>
    </xf>
    <xf numFmtId="0" fontId="5" fillId="2" borderId="0" xfId="0" applyFont="1" applyFill="1" applyAlignment="1" applyProtection="1">
      <alignment horizontal="center"/>
    </xf>
    <xf numFmtId="0" fontId="5" fillId="2" borderId="0" xfId="0" applyFont="1" applyFill="1" applyAlignment="1" applyProtection="1">
      <alignment horizontal="right"/>
    </xf>
    <xf numFmtId="0" fontId="5" fillId="2" borderId="3" xfId="4" applyFont="1" applyFill="1" applyBorder="1" applyAlignment="1" applyProtection="1">
      <alignment horizontal="center" wrapText="1"/>
    </xf>
    <xf numFmtId="0" fontId="5" fillId="2" borderId="6" xfId="0" applyFont="1" applyFill="1" applyBorder="1" applyAlignment="1" applyProtection="1">
      <alignment horizontal="center"/>
    </xf>
    <xf numFmtId="0" fontId="5" fillId="2" borderId="0" xfId="0" applyFont="1" applyFill="1" applyAlignment="1" applyProtection="1">
      <alignment horizontal="center" wrapText="1"/>
    </xf>
    <xf numFmtId="0" fontId="22" fillId="2" borderId="0" xfId="0" applyFont="1" applyFill="1" applyAlignment="1" applyProtection="1"/>
    <xf numFmtId="0" fontId="23" fillId="2" borderId="0" xfId="0" applyFont="1" applyFill="1" applyAlignment="1" applyProtection="1"/>
    <xf numFmtId="0" fontId="16" fillId="2" borderId="0" xfId="0" applyFont="1" applyFill="1" applyAlignment="1" applyProtection="1"/>
    <xf numFmtId="0" fontId="16" fillId="2" borderId="0" xfId="0" applyFont="1" applyFill="1" applyBorder="1" applyAlignment="1" applyProtection="1">
      <alignment vertical="top"/>
    </xf>
    <xf numFmtId="0" fontId="25" fillId="2" borderId="0" xfId="0" applyFont="1" applyFill="1" applyAlignment="1" applyProtection="1">
      <alignment vertical="top"/>
    </xf>
    <xf numFmtId="169" fontId="7" fillId="3" borderId="3" xfId="0" applyNumberFormat="1" applyFont="1" applyFill="1" applyBorder="1" applyProtection="1">
      <protection locked="0"/>
    </xf>
    <xf numFmtId="2" fontId="7" fillId="3" borderId="3" xfId="1" applyNumberFormat="1" applyFont="1" applyFill="1" applyBorder="1" applyProtection="1">
      <protection locked="0"/>
    </xf>
    <xf numFmtId="14" fontId="9" fillId="2" borderId="0" xfId="0" applyNumberFormat="1" applyFont="1" applyFill="1" applyBorder="1" applyAlignment="1" applyProtection="1">
      <alignment horizontal="left"/>
    </xf>
    <xf numFmtId="43" fontId="9" fillId="2" borderId="0" xfId="1" applyFont="1" applyFill="1" applyBorder="1" applyAlignment="1" applyProtection="1">
      <alignment horizontal="left"/>
    </xf>
    <xf numFmtId="49" fontId="21" fillId="2" borderId="0" xfId="0" applyNumberFormat="1" applyFont="1" applyFill="1" applyProtection="1"/>
    <xf numFmtId="0" fontId="21" fillId="2" borderId="0" xfId="0" applyFont="1" applyFill="1" applyProtection="1"/>
    <xf numFmtId="43" fontId="34" fillId="2" borderId="0" xfId="1" applyFont="1" applyFill="1" applyBorder="1" applyAlignment="1" applyProtection="1">
      <alignment horizontal="left"/>
    </xf>
    <xf numFmtId="14" fontId="34" fillId="2" borderId="0" xfId="0" applyNumberFormat="1" applyFont="1" applyFill="1" applyBorder="1" applyAlignment="1" applyProtection="1">
      <alignment horizontal="left"/>
    </xf>
    <xf numFmtId="167" fontId="9" fillId="2" borderId="7" xfId="0" applyNumberFormat="1" applyFont="1" applyFill="1" applyBorder="1" applyAlignment="1" applyProtection="1">
      <alignment horizontal="left"/>
    </xf>
    <xf numFmtId="1" fontId="9" fillId="2" borderId="0" xfId="0" applyNumberFormat="1" applyFont="1" applyFill="1" applyBorder="1" applyAlignment="1" applyProtection="1">
      <alignment horizontal="left"/>
    </xf>
    <xf numFmtId="49" fontId="10" fillId="0" borderId="0" xfId="0" applyNumberFormat="1" applyFont="1" applyBorder="1" applyAlignment="1" applyProtection="1">
      <alignment wrapText="1"/>
      <protection hidden="1"/>
    </xf>
    <xf numFmtId="167" fontId="10" fillId="0" borderId="0" xfId="0" applyNumberFormat="1" applyFont="1" applyBorder="1" applyAlignment="1" applyProtection="1">
      <alignment wrapText="1"/>
      <protection hidden="1"/>
    </xf>
    <xf numFmtId="49" fontId="7" fillId="0" borderId="0" xfId="0" applyNumberFormat="1" applyFont="1" applyFill="1" applyBorder="1" applyAlignment="1" applyProtection="1">
      <alignment wrapText="1"/>
      <protection hidden="1"/>
    </xf>
    <xf numFmtId="49" fontId="0" fillId="0" borderId="0" xfId="0" applyNumberFormat="1" applyBorder="1" applyProtection="1">
      <protection hidden="1"/>
    </xf>
    <xf numFmtId="49" fontId="20" fillId="0" borderId="0" xfId="0" applyNumberFormat="1" applyFont="1" applyBorder="1" applyAlignment="1" applyProtection="1">
      <alignment wrapText="1"/>
      <protection hidden="1"/>
    </xf>
    <xf numFmtId="49" fontId="20" fillId="0" borderId="0" xfId="0" applyNumberFormat="1" applyFont="1" applyBorder="1" applyProtection="1">
      <protection hidden="1"/>
    </xf>
    <xf numFmtId="0" fontId="20" fillId="0" borderId="0" xfId="0" applyNumberFormat="1" applyFont="1" applyBorder="1" applyAlignment="1" applyProtection="1">
      <alignment wrapText="1"/>
      <protection hidden="1"/>
    </xf>
    <xf numFmtId="0" fontId="0" fillId="0" borderId="0" xfId="0" applyBorder="1" applyProtection="1">
      <protection hidden="1"/>
    </xf>
    <xf numFmtId="167" fontId="0" fillId="0" borderId="0" xfId="0" applyNumberFormat="1" applyBorder="1" applyProtection="1">
      <protection hidden="1"/>
    </xf>
    <xf numFmtId="14" fontId="10" fillId="0" borderId="0" xfId="0" applyNumberFormat="1" applyFont="1" applyBorder="1" applyProtection="1">
      <protection hidden="1"/>
    </xf>
    <xf numFmtId="0" fontId="10" fillId="0" borderId="0" xfId="0" applyNumberFormat="1" applyFont="1" applyBorder="1" applyProtection="1">
      <protection hidden="1"/>
    </xf>
    <xf numFmtId="0" fontId="0" fillId="0" borderId="0" xfId="0" applyNumberFormat="1" applyBorder="1" applyProtection="1">
      <protection hidden="1"/>
    </xf>
    <xf numFmtId="14" fontId="19" fillId="0" borderId="0" xfId="0" applyNumberFormat="1" applyFont="1" applyBorder="1" applyProtection="1">
      <protection hidden="1"/>
    </xf>
    <xf numFmtId="0" fontId="19" fillId="0" borderId="0" xfId="0" applyNumberFormat="1" applyFont="1" applyBorder="1" applyProtection="1">
      <protection hidden="1"/>
    </xf>
    <xf numFmtId="49" fontId="10" fillId="0" borderId="0" xfId="0" applyNumberFormat="1" applyFont="1" applyAlignment="1" applyProtection="1">
      <alignment wrapText="1"/>
      <protection hidden="1"/>
    </xf>
    <xf numFmtId="167" fontId="10" fillId="0" borderId="0" xfId="0" applyNumberFormat="1" applyFont="1" applyAlignment="1" applyProtection="1">
      <alignment wrapText="1"/>
      <protection hidden="1"/>
    </xf>
    <xf numFmtId="49" fontId="7" fillId="0" borderId="0" xfId="0" applyNumberFormat="1" applyFont="1" applyAlignment="1" applyProtection="1">
      <alignment wrapText="1"/>
      <protection hidden="1"/>
    </xf>
    <xf numFmtId="0" fontId="7" fillId="0" borderId="0" xfId="0" applyNumberFormat="1" applyFont="1" applyAlignment="1" applyProtection="1">
      <alignment wrapText="1"/>
      <protection hidden="1"/>
    </xf>
    <xf numFmtId="0" fontId="13" fillId="0" borderId="0" xfId="0" applyFont="1" applyProtection="1">
      <protection hidden="1"/>
    </xf>
    <xf numFmtId="49" fontId="10" fillId="0" borderId="0" xfId="0" applyNumberFormat="1" applyFont="1" applyProtection="1">
      <protection hidden="1"/>
    </xf>
    <xf numFmtId="167" fontId="10" fillId="0" borderId="0" xfId="0" applyNumberFormat="1" applyFont="1" applyProtection="1">
      <protection hidden="1"/>
    </xf>
    <xf numFmtId="49" fontId="7" fillId="0" borderId="0" xfId="0" applyNumberFormat="1" applyFont="1" applyProtection="1">
      <protection hidden="1"/>
    </xf>
    <xf numFmtId="0" fontId="7" fillId="0" borderId="0" xfId="0" applyNumberFormat="1" applyFont="1" applyProtection="1">
      <protection hidden="1"/>
    </xf>
    <xf numFmtId="0" fontId="7" fillId="0" borderId="0" xfId="0" applyFont="1" applyProtection="1">
      <protection hidden="1"/>
    </xf>
    <xf numFmtId="167" fontId="7" fillId="0" borderId="0" xfId="0" applyNumberFormat="1" applyFont="1" applyProtection="1">
      <protection hidden="1"/>
    </xf>
    <xf numFmtId="0" fontId="7" fillId="2" borderId="0" xfId="0" applyFont="1" applyFill="1" applyAlignment="1" applyProtection="1">
      <alignment horizontal="left"/>
    </xf>
    <xf numFmtId="0" fontId="35" fillId="2" borderId="0" xfId="0" applyFont="1" applyFill="1" applyProtection="1"/>
    <xf numFmtId="0" fontId="36" fillId="0" borderId="0" xfId="0" applyFont="1"/>
    <xf numFmtId="0" fontId="36" fillId="2" borderId="7" xfId="0" applyFont="1" applyFill="1" applyBorder="1" applyAlignment="1" applyProtection="1"/>
    <xf numFmtId="0" fontId="36" fillId="2" borderId="0" xfId="0" applyFont="1" applyFill="1" applyBorder="1" applyAlignment="1" applyProtection="1"/>
    <xf numFmtId="4" fontId="36" fillId="2" borderId="0" xfId="0" applyNumberFormat="1" applyFont="1" applyFill="1" applyBorder="1" applyAlignment="1" applyProtection="1"/>
    <xf numFmtId="0" fontId="36" fillId="2" borderId="0" xfId="0" applyFont="1" applyFill="1" applyAlignment="1" applyProtection="1"/>
    <xf numFmtId="0" fontId="36" fillId="2" borderId="0" xfId="0" applyFont="1" applyFill="1"/>
    <xf numFmtId="14" fontId="36" fillId="2" borderId="0" xfId="0" applyNumberFormat="1" applyFont="1" applyFill="1" applyBorder="1" applyAlignment="1" applyProtection="1"/>
    <xf numFmtId="0" fontId="2" fillId="2" borderId="0" xfId="0" applyFont="1" applyFill="1" applyBorder="1" applyAlignment="1" applyProtection="1"/>
    <xf numFmtId="0" fontId="36" fillId="2" borderId="0" xfId="0" applyFont="1" applyFill="1" applyAlignment="1">
      <alignment vertical="center" wrapText="1"/>
    </xf>
    <xf numFmtId="0" fontId="2" fillId="2" borderId="0" xfId="0" applyFont="1" applyFill="1"/>
    <xf numFmtId="0" fontId="36" fillId="2" borderId="0" xfId="0" applyFont="1" applyFill="1" applyBorder="1"/>
    <xf numFmtId="0" fontId="36" fillId="0" borderId="0" xfId="0" applyFont="1" applyFill="1" applyBorder="1"/>
    <xf numFmtId="0" fontId="9" fillId="2" borderId="7" xfId="0" applyNumberFormat="1" applyFont="1" applyFill="1" applyBorder="1" applyAlignment="1" applyProtection="1">
      <alignment horizontal="left"/>
    </xf>
    <xf numFmtId="168" fontId="20" fillId="2" borderId="0" xfId="1" applyNumberFormat="1" applyFont="1" applyFill="1" applyBorder="1" applyAlignment="1" applyProtection="1">
      <alignment horizontal="left"/>
    </xf>
    <xf numFmtId="14" fontId="9" fillId="2" borderId="7" xfId="0" applyNumberFormat="1" applyFont="1" applyFill="1" applyBorder="1" applyAlignment="1" applyProtection="1">
      <alignment horizontal="left"/>
    </xf>
    <xf numFmtId="49" fontId="20" fillId="2" borderId="0" xfId="1" applyNumberFormat="1" applyFont="1" applyFill="1" applyBorder="1" applyAlignment="1" applyProtection="1">
      <alignment horizontal="left"/>
    </xf>
    <xf numFmtId="167" fontId="20" fillId="2" borderId="0" xfId="0" applyNumberFormat="1" applyFont="1" applyFill="1" applyBorder="1" applyAlignment="1" applyProtection="1">
      <alignment horizontal="left"/>
    </xf>
    <xf numFmtId="0" fontId="31" fillId="2" borderId="0" xfId="0" applyFont="1" applyFill="1" applyAlignment="1" applyProtection="1">
      <alignment vertical="top" wrapText="1"/>
    </xf>
    <xf numFmtId="0" fontId="12" fillId="0" borderId="0" xfId="0" applyFont="1" applyFill="1" applyAlignment="1" applyProtection="1"/>
    <xf numFmtId="0" fontId="7" fillId="0" borderId="0" xfId="0" applyFont="1" applyFill="1" applyProtection="1"/>
    <xf numFmtId="0" fontId="12" fillId="0" borderId="0" xfId="0" applyFont="1" applyFill="1" applyAlignment="1" applyProtection="1">
      <alignment vertical="center" wrapText="1"/>
    </xf>
    <xf numFmtId="0" fontId="11" fillId="0" borderId="0" xfId="0" applyFont="1" applyFill="1" applyAlignment="1" applyProtection="1">
      <alignment horizontal="center" vertical="center" wrapText="1"/>
    </xf>
    <xf numFmtId="0" fontId="11" fillId="0" borderId="0" xfId="0" applyFont="1" applyFill="1" applyAlignment="1" applyProtection="1">
      <alignment horizontal="center"/>
    </xf>
    <xf numFmtId="0" fontId="12" fillId="0" borderId="0" xfId="0" applyFont="1" applyFill="1" applyBorder="1" applyAlignment="1" applyProtection="1"/>
    <xf numFmtId="0" fontId="14" fillId="0" borderId="0" xfId="0" applyFont="1" applyFill="1" applyAlignment="1" applyProtection="1"/>
    <xf numFmtId="0" fontId="13" fillId="0" borderId="0" xfId="0" applyFont="1" applyFill="1" applyProtection="1"/>
    <xf numFmtId="0" fontId="29" fillId="0" borderId="0" xfId="0" applyFont="1" applyFill="1" applyBorder="1"/>
    <xf numFmtId="0" fontId="28" fillId="0" borderId="0" xfId="0" applyFont="1" applyFill="1" applyBorder="1"/>
    <xf numFmtId="0" fontId="27" fillId="0" borderId="0" xfId="0" applyFont="1" applyFill="1" applyBorder="1"/>
    <xf numFmtId="0" fontId="27" fillId="0" borderId="0" xfId="0" applyFont="1" applyFill="1" applyBorder="1" applyAlignment="1"/>
    <xf numFmtId="0" fontId="3" fillId="0" borderId="0" xfId="0" applyFont="1" applyFill="1" applyBorder="1" applyAlignment="1">
      <alignment horizontal="center"/>
    </xf>
    <xf numFmtId="170" fontId="9" fillId="3" borderId="7" xfId="0" applyNumberFormat="1" applyFont="1" applyFill="1" applyBorder="1" applyAlignment="1" applyProtection="1">
      <alignment horizontal="left"/>
      <protection locked="0"/>
    </xf>
    <xf numFmtId="15" fontId="7" fillId="0" borderId="0" xfId="0" applyNumberFormat="1" applyFont="1" applyFill="1" applyProtection="1"/>
    <xf numFmtId="0" fontId="9" fillId="0" borderId="0" xfId="0" applyFont="1" applyFill="1" applyProtection="1"/>
    <xf numFmtId="0" fontId="5" fillId="2" borderId="0" xfId="0" applyFont="1" applyFill="1" applyBorder="1"/>
    <xf numFmtId="0" fontId="5" fillId="2" borderId="2" xfId="0" applyFont="1" applyFill="1" applyBorder="1"/>
    <xf numFmtId="0" fontId="5" fillId="2" borderId="0" xfId="0" applyFont="1" applyFill="1" applyAlignment="1" applyProtection="1">
      <alignment vertical="top" wrapText="1"/>
    </xf>
    <xf numFmtId="0" fontId="7" fillId="0" borderId="24" xfId="0" applyFont="1" applyFill="1" applyBorder="1" applyProtection="1"/>
    <xf numFmtId="0" fontId="28" fillId="2" borderId="20" xfId="0" applyFont="1" applyFill="1" applyBorder="1"/>
    <xf numFmtId="0" fontId="29" fillId="2" borderId="20" xfId="0" applyFont="1" applyFill="1" applyBorder="1"/>
    <xf numFmtId="0" fontId="3" fillId="2" borderId="20" xfId="0" applyFont="1" applyFill="1" applyBorder="1" applyAlignment="1">
      <alignment horizontal="center"/>
    </xf>
    <xf numFmtId="0" fontId="3" fillId="2" borderId="0" xfId="0" applyFont="1" applyFill="1" applyBorder="1" applyAlignment="1">
      <alignment horizontal="center"/>
    </xf>
    <xf numFmtId="0" fontId="39" fillId="2" borderId="0" xfId="0" applyFont="1" applyFill="1" applyAlignment="1" applyProtection="1"/>
    <xf numFmtId="43" fontId="39" fillId="2" borderId="7" xfId="1" applyFont="1" applyFill="1" applyBorder="1" applyAlignment="1" applyProtection="1"/>
    <xf numFmtId="0" fontId="39" fillId="2" borderId="0" xfId="0" quotePrefix="1" applyFont="1" applyFill="1" applyBorder="1" applyAlignment="1" applyProtection="1"/>
    <xf numFmtId="0" fontId="39" fillId="2" borderId="0" xfId="0" applyFont="1" applyFill="1" applyBorder="1" applyAlignment="1" applyProtection="1"/>
    <xf numFmtId="167" fontId="39" fillId="2" borderId="0" xfId="0" applyNumberFormat="1" applyFont="1" applyFill="1" applyBorder="1" applyAlignment="1" applyProtection="1"/>
    <xf numFmtId="0" fontId="16" fillId="2" borderId="0" xfId="0" applyFont="1" applyFill="1" applyBorder="1" applyAlignment="1" applyProtection="1">
      <alignment horizontal="center"/>
    </xf>
    <xf numFmtId="0" fontId="5" fillId="2" borderId="0" xfId="0" applyFont="1" applyFill="1" applyBorder="1" applyAlignment="1" applyProtection="1">
      <alignment vertical="top" wrapText="1"/>
    </xf>
    <xf numFmtId="0" fontId="5" fillId="2" borderId="0" xfId="0" applyFont="1" applyFill="1" applyBorder="1" applyAlignment="1"/>
    <xf numFmtId="0" fontId="5" fillId="2" borderId="0" xfId="0" applyFont="1" applyFill="1" applyBorder="1" applyAlignment="1" applyProtection="1">
      <alignment horizontal="left" vertical="top" wrapText="1"/>
    </xf>
    <xf numFmtId="0" fontId="7" fillId="2" borderId="24" xfId="0" applyFont="1" applyFill="1" applyBorder="1" applyProtection="1"/>
    <xf numFmtId="0" fontId="40" fillId="2" borderId="0" xfId="0" applyFont="1" applyFill="1" applyProtection="1"/>
    <xf numFmtId="0" fontId="20" fillId="2" borderId="0" xfId="0" applyFont="1" applyFill="1" applyAlignment="1" applyProtection="1">
      <alignment horizontal="left"/>
    </xf>
    <xf numFmtId="0" fontId="3" fillId="2" borderId="4" xfId="0" applyFont="1" applyFill="1" applyBorder="1" applyAlignment="1" applyProtection="1">
      <alignment horizontal="center" wrapText="1"/>
    </xf>
    <xf numFmtId="49" fontId="3" fillId="3" borderId="3" xfId="0" applyNumberFormat="1" applyFont="1" applyFill="1" applyBorder="1" applyAlignment="1" applyProtection="1">
      <protection locked="0"/>
    </xf>
    <xf numFmtId="49" fontId="5" fillId="3" borderId="3" xfId="0" applyNumberFormat="1" applyFont="1" applyFill="1" applyBorder="1" applyAlignment="1" applyProtection="1">
      <alignment horizontal="center"/>
      <protection locked="0"/>
    </xf>
    <xf numFmtId="0" fontId="3" fillId="2" borderId="0" xfId="0" applyFont="1" applyFill="1" applyBorder="1"/>
    <xf numFmtId="0" fontId="5" fillId="4" borderId="0" xfId="0" applyFont="1" applyFill="1" applyBorder="1"/>
    <xf numFmtId="0" fontId="5" fillId="4" borderId="2" xfId="0" applyFont="1" applyFill="1" applyBorder="1"/>
    <xf numFmtId="0" fontId="38" fillId="4" borderId="0" xfId="0" applyFont="1" applyFill="1" applyBorder="1" applyAlignment="1">
      <alignment horizontal="center"/>
    </xf>
    <xf numFmtId="0" fontId="29" fillId="4" borderId="0" xfId="0" applyFont="1" applyFill="1" applyBorder="1"/>
    <xf numFmtId="0" fontId="2" fillId="4" borderId="0" xfId="0" applyFont="1" applyFill="1" applyBorder="1"/>
    <xf numFmtId="0" fontId="3" fillId="4" borderId="18" xfId="0" applyFont="1" applyFill="1" applyBorder="1" applyAlignment="1">
      <alignment horizontal="center"/>
    </xf>
    <xf numFmtId="0" fontId="3" fillId="4" borderId="20" xfId="0" applyFont="1" applyFill="1" applyBorder="1"/>
    <xf numFmtId="0" fontId="38" fillId="4" borderId="20" xfId="0" applyFont="1" applyFill="1" applyBorder="1" applyAlignment="1">
      <alignment horizontal="left"/>
    </xf>
    <xf numFmtId="0" fontId="5" fillId="4" borderId="20" xfId="0" applyFont="1" applyFill="1" applyBorder="1"/>
    <xf numFmtId="0" fontId="5" fillId="4" borderId="21" xfId="0" applyFont="1" applyFill="1" applyBorder="1"/>
    <xf numFmtId="43" fontId="7" fillId="2" borderId="14" xfId="1" applyNumberFormat="1" applyFont="1" applyFill="1" applyBorder="1" applyProtection="1"/>
    <xf numFmtId="43" fontId="7" fillId="2" borderId="3" xfId="1" applyNumberFormat="1" applyFont="1" applyFill="1" applyBorder="1" applyProtection="1"/>
    <xf numFmtId="43" fontId="7" fillId="2" borderId="11" xfId="1" applyNumberFormat="1" applyFont="1" applyFill="1" applyBorder="1" applyProtection="1"/>
    <xf numFmtId="43" fontId="13" fillId="2" borderId="13" xfId="1" applyNumberFormat="1" applyFont="1" applyFill="1" applyBorder="1" applyProtection="1"/>
    <xf numFmtId="43" fontId="10" fillId="2" borderId="3" xfId="1" applyNumberFormat="1" applyFont="1" applyFill="1" applyBorder="1" applyAlignment="1" applyProtection="1"/>
    <xf numFmtId="43" fontId="7" fillId="3" borderId="3" xfId="1" applyNumberFormat="1" applyFont="1" applyFill="1" applyBorder="1" applyProtection="1">
      <protection locked="0"/>
    </xf>
    <xf numFmtId="1" fontId="33" fillId="3" borderId="7" xfId="4" applyNumberFormat="1" applyFont="1" applyFill="1" applyBorder="1" applyAlignment="1" applyProtection="1">
      <alignment horizontal="left" wrapText="1"/>
      <protection locked="0"/>
    </xf>
    <xf numFmtId="1" fontId="3" fillId="3" borderId="3" xfId="0" applyNumberFormat="1" applyFont="1" applyFill="1" applyBorder="1" applyAlignment="1" applyProtection="1">
      <alignment horizontal="center"/>
      <protection locked="0"/>
    </xf>
    <xf numFmtId="49" fontId="10" fillId="0" borderId="0" xfId="0" applyNumberFormat="1" applyFont="1" applyBorder="1" applyProtection="1">
      <protection hidden="1"/>
    </xf>
    <xf numFmtId="167" fontId="10" fillId="0" borderId="0" xfId="0" applyNumberFormat="1" applyFont="1" applyBorder="1" applyProtection="1">
      <protection hidden="1"/>
    </xf>
    <xf numFmtId="0" fontId="43" fillId="2" borderId="0" xfId="0" applyFont="1" applyFill="1" applyProtection="1"/>
    <xf numFmtId="0" fontId="42" fillId="0" borderId="0" xfId="0" applyFont="1"/>
    <xf numFmtId="167" fontId="44" fillId="0" borderId="0" xfId="0" applyNumberFormat="1" applyFont="1" applyFill="1" applyBorder="1" applyAlignment="1" applyProtection="1">
      <alignment horizontal="left"/>
      <protection locked="0"/>
    </xf>
    <xf numFmtId="0" fontId="43" fillId="2" borderId="0" xfId="0" applyFont="1" applyFill="1" applyBorder="1" applyProtection="1"/>
    <xf numFmtId="0" fontId="45" fillId="0" borderId="0" xfId="0" applyFont="1" applyFill="1" applyAlignment="1" applyProtection="1"/>
    <xf numFmtId="0" fontId="43" fillId="0" borderId="0" xfId="0" applyFont="1" applyFill="1" applyProtection="1"/>
    <xf numFmtId="14" fontId="9" fillId="3" borderId="7" xfId="0" applyNumberFormat="1" applyFont="1" applyFill="1" applyBorder="1" applyAlignment="1" applyProtection="1">
      <alignment horizontal="left"/>
      <protection locked="0"/>
    </xf>
    <xf numFmtId="0" fontId="9" fillId="0" borderId="0" xfId="0" applyFont="1" applyFill="1" applyAlignment="1" applyProtection="1">
      <alignment horizontal="right"/>
    </xf>
    <xf numFmtId="0" fontId="32" fillId="0" borderId="2" xfId="0" applyFont="1" applyFill="1" applyBorder="1" applyAlignment="1">
      <alignment wrapText="1"/>
    </xf>
    <xf numFmtId="14" fontId="9" fillId="5" borderId="4" xfId="0" applyNumberFormat="1" applyFont="1" applyFill="1" applyBorder="1" applyAlignment="1" applyProtection="1">
      <alignment horizontal="left"/>
      <protection locked="0"/>
    </xf>
    <xf numFmtId="0" fontId="32" fillId="0" borderId="18" xfId="0" applyFont="1" applyFill="1" applyBorder="1" applyAlignment="1">
      <alignment horizontal="center" vertical="center" wrapText="1"/>
    </xf>
    <xf numFmtId="0" fontId="9" fillId="2" borderId="7" xfId="0" applyNumberFormat="1" applyFont="1" applyFill="1" applyBorder="1" applyAlignment="1" applyProtection="1">
      <alignment horizontal="left"/>
    </xf>
    <xf numFmtId="0" fontId="7" fillId="2" borderId="39" xfId="0" applyFont="1" applyFill="1" applyBorder="1" applyProtection="1"/>
    <xf numFmtId="49" fontId="10" fillId="0" borderId="0" xfId="0" applyNumberFormat="1" applyFont="1" applyFill="1" applyProtection="1">
      <protection hidden="1"/>
    </xf>
    <xf numFmtId="167" fontId="10" fillId="0" borderId="0" xfId="0" applyNumberFormat="1" applyFont="1" applyFill="1" applyProtection="1">
      <protection hidden="1"/>
    </xf>
    <xf numFmtId="49" fontId="7" fillId="0" borderId="0" xfId="0" applyNumberFormat="1" applyFont="1" applyFill="1" applyProtection="1">
      <protection hidden="1"/>
    </xf>
    <xf numFmtId="167" fontId="7" fillId="0" borderId="0" xfId="0" applyNumberFormat="1" applyFont="1" applyFill="1" applyProtection="1">
      <protection hidden="1"/>
    </xf>
    <xf numFmtId="0" fontId="7" fillId="0" borderId="0" xfId="0" applyNumberFormat="1" applyFont="1" applyFill="1" applyProtection="1">
      <protection hidden="1"/>
    </xf>
    <xf numFmtId="0" fontId="7" fillId="0" borderId="0" xfId="0" applyFont="1" applyFill="1" applyProtection="1">
      <protection hidden="1"/>
    </xf>
    <xf numFmtId="0" fontId="13" fillId="0" borderId="0" xfId="0" applyFont="1" applyFill="1" applyProtection="1">
      <protection hidden="1"/>
    </xf>
    <xf numFmtId="0" fontId="2" fillId="4" borderId="0" xfId="0" applyFont="1" applyFill="1"/>
    <xf numFmtId="0" fontId="2" fillId="2" borderId="0" xfId="0" quotePrefix="1" applyFont="1" applyFill="1" applyBorder="1"/>
    <xf numFmtId="0" fontId="2" fillId="2" borderId="2" xfId="0" applyFont="1" applyFill="1" applyBorder="1"/>
    <xf numFmtId="0" fontId="49" fillId="2" borderId="0" xfId="0" applyFont="1" applyFill="1" applyBorder="1" applyAlignment="1">
      <alignment horizontal="center"/>
    </xf>
    <xf numFmtId="0" fontId="51" fillId="2" borderId="0" xfId="0" applyFont="1" applyFill="1" applyBorder="1"/>
    <xf numFmtId="0" fontId="51" fillId="2" borderId="2" xfId="0" applyFont="1" applyFill="1" applyBorder="1"/>
    <xf numFmtId="43" fontId="39" fillId="2" borderId="0" xfId="1" applyFont="1" applyFill="1" applyBorder="1" applyAlignment="1" applyProtection="1"/>
    <xf numFmtId="0" fontId="51" fillId="2" borderId="18" xfId="0" applyFont="1" applyFill="1" applyBorder="1" applyAlignment="1">
      <alignment horizontal="center"/>
    </xf>
    <xf numFmtId="0" fontId="54" fillId="2" borderId="0" xfId="0" applyFont="1" applyFill="1"/>
    <xf numFmtId="0" fontId="9" fillId="2" borderId="0" xfId="0" applyFont="1" applyFill="1" applyAlignment="1" applyProtection="1">
      <alignment horizontal="right"/>
    </xf>
    <xf numFmtId="0" fontId="3" fillId="2" borderId="27" xfId="0" applyFont="1" applyFill="1" applyBorder="1" applyAlignment="1"/>
    <xf numFmtId="0" fontId="2" fillId="2" borderId="20" xfId="0" applyFont="1" applyFill="1" applyBorder="1" applyAlignment="1"/>
    <xf numFmtId="0" fontId="2" fillId="2" borderId="21" xfId="0" applyFont="1" applyFill="1" applyBorder="1" applyAlignment="1"/>
    <xf numFmtId="0" fontId="55" fillId="2" borderId="0" xfId="0" applyFont="1" applyFill="1" applyProtection="1"/>
    <xf numFmtId="0" fontId="56" fillId="2" borderId="0" xfId="0" applyFont="1" applyFill="1" applyAlignment="1" applyProtection="1">
      <alignment horizontal="left"/>
    </xf>
    <xf numFmtId="0" fontId="50" fillId="6" borderId="2" xfId="0" applyFont="1" applyFill="1" applyBorder="1" applyAlignment="1">
      <alignment horizontal="center"/>
    </xf>
    <xf numFmtId="0" fontId="3" fillId="2" borderId="19" xfId="0" applyFont="1" applyFill="1" applyBorder="1" applyAlignment="1">
      <alignment horizontal="center" vertical="top"/>
    </xf>
    <xf numFmtId="0" fontId="6" fillId="2" borderId="22" xfId="2" applyFill="1" applyBorder="1" applyAlignment="1" applyProtection="1">
      <alignment vertical="top"/>
    </xf>
    <xf numFmtId="0" fontId="27" fillId="2" borderId="22" xfId="0" applyFont="1" applyFill="1" applyBorder="1" applyAlignment="1">
      <alignment vertical="top"/>
    </xf>
    <xf numFmtId="0" fontId="27" fillId="2" borderId="23" xfId="0" applyFont="1" applyFill="1" applyBorder="1" applyAlignment="1">
      <alignment vertical="top"/>
    </xf>
    <xf numFmtId="0" fontId="27" fillId="2" borderId="0" xfId="0" applyFont="1" applyFill="1" applyAlignment="1">
      <alignment vertical="top"/>
    </xf>
    <xf numFmtId="0" fontId="50" fillId="6" borderId="25" xfId="0" applyFont="1" applyFill="1" applyBorder="1" applyAlignment="1">
      <alignment horizontal="left"/>
    </xf>
    <xf numFmtId="0" fontId="2" fillId="4" borderId="25" xfId="0" applyFont="1" applyFill="1" applyBorder="1"/>
    <xf numFmtId="0" fontId="16" fillId="2" borderId="0" xfId="0" applyFont="1" applyFill="1" applyBorder="1" applyAlignment="1" applyProtection="1">
      <alignment horizontal="left"/>
    </xf>
    <xf numFmtId="0" fontId="32" fillId="0" borderId="2" xfId="0" applyFont="1" applyFill="1" applyBorder="1" applyAlignment="1">
      <alignment horizontal="center" vertical="center" wrapText="1"/>
    </xf>
    <xf numFmtId="0" fontId="50" fillId="6" borderId="0" xfId="0" applyFont="1" applyFill="1" applyBorder="1" applyAlignment="1">
      <alignment horizontal="left"/>
    </xf>
    <xf numFmtId="0" fontId="33" fillId="0" borderId="1" xfId="4" applyNumberFormat="1" applyFont="1" applyFill="1" applyBorder="1" applyAlignment="1">
      <alignment horizontal="center" wrapText="1"/>
    </xf>
    <xf numFmtId="0" fontId="33" fillId="0" borderId="1" xfId="4" applyFont="1" applyFill="1" applyBorder="1" applyAlignment="1">
      <alignment wrapText="1"/>
    </xf>
    <xf numFmtId="0" fontId="33" fillId="0" borderId="1" xfId="4" applyFont="1" applyFill="1" applyBorder="1" applyAlignment="1">
      <alignment horizontal="center" wrapText="1"/>
    </xf>
    <xf numFmtId="0" fontId="3" fillId="2" borderId="17" xfId="0" applyFont="1" applyFill="1" applyBorder="1" applyAlignment="1">
      <alignment horizontal="center" vertical="top" wrapText="1"/>
    </xf>
    <xf numFmtId="0" fontId="3" fillId="2" borderId="18" xfId="0" applyFont="1" applyFill="1" applyBorder="1" applyAlignment="1">
      <alignment horizontal="center" vertical="top" wrapText="1"/>
    </xf>
    <xf numFmtId="0" fontId="3" fillId="2" borderId="19" xfId="0" applyFont="1" applyFill="1" applyBorder="1" applyAlignment="1">
      <alignment horizontal="center" vertical="top" wrapText="1"/>
    </xf>
    <xf numFmtId="0" fontId="26" fillId="2" borderId="28" xfId="0" applyFont="1" applyFill="1" applyBorder="1" applyAlignment="1">
      <alignment horizontal="center" wrapText="1"/>
    </xf>
    <xf numFmtId="0" fontId="26" fillId="2" borderId="30" xfId="0" applyFont="1" applyFill="1" applyBorder="1" applyAlignment="1">
      <alignment horizontal="center" wrapText="1"/>
    </xf>
    <xf numFmtId="0" fontId="26" fillId="4" borderId="25" xfId="0" applyFont="1" applyFill="1" applyBorder="1" applyAlignment="1">
      <alignment horizontal="center"/>
    </xf>
    <xf numFmtId="0" fontId="26" fillId="4" borderId="2" xfId="0" applyFont="1" applyFill="1" applyBorder="1" applyAlignment="1">
      <alignment horizontal="center"/>
    </xf>
    <xf numFmtId="0" fontId="3" fillId="4" borderId="25" xfId="0" applyFont="1" applyFill="1" applyBorder="1" applyAlignment="1">
      <alignment horizontal="center"/>
    </xf>
    <xf numFmtId="0" fontId="26" fillId="2" borderId="27" xfId="0" applyFont="1" applyFill="1" applyBorder="1" applyAlignment="1">
      <alignment horizontal="center"/>
    </xf>
    <xf numFmtId="0" fontId="26" fillId="2" borderId="21" xfId="0" applyFont="1" applyFill="1" applyBorder="1" applyAlignment="1">
      <alignment horizontal="center"/>
    </xf>
    <xf numFmtId="0" fontId="32" fillId="0" borderId="25"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26" fillId="2" borderId="26" xfId="0" applyFont="1" applyFill="1" applyBorder="1" applyAlignment="1">
      <alignment horizontal="center"/>
    </xf>
    <xf numFmtId="0" fontId="26" fillId="2" borderId="23" xfId="0" applyFont="1" applyFill="1" applyBorder="1" applyAlignment="1">
      <alignment horizontal="center"/>
    </xf>
    <xf numFmtId="0" fontId="26" fillId="2" borderId="28" xfId="0" applyFont="1" applyFill="1" applyBorder="1" applyAlignment="1">
      <alignment horizontal="center"/>
    </xf>
    <xf numFmtId="0" fontId="26" fillId="2" borderId="29" xfId="0" applyFont="1" applyFill="1" applyBorder="1" applyAlignment="1">
      <alignment horizontal="center"/>
    </xf>
    <xf numFmtId="0" fontId="26" fillId="2" borderId="30" xfId="0" applyFont="1" applyFill="1" applyBorder="1" applyAlignment="1">
      <alignment horizontal="center"/>
    </xf>
    <xf numFmtId="0" fontId="46" fillId="0" borderId="17" xfId="0" applyFont="1" applyFill="1" applyBorder="1" applyAlignment="1">
      <alignment horizontal="center" vertical="center" wrapText="1"/>
    </xf>
    <xf numFmtId="0" fontId="46" fillId="0" borderId="19" xfId="0" applyFont="1" applyFill="1" applyBorder="1" applyAlignment="1">
      <alignment horizontal="center" vertical="center" wrapText="1"/>
    </xf>
    <xf numFmtId="0" fontId="50" fillId="6" borderId="25" xfId="0" applyFont="1" applyFill="1" applyBorder="1" applyAlignment="1">
      <alignment horizontal="left"/>
    </xf>
    <xf numFmtId="0" fontId="50" fillId="6" borderId="0" xfId="0" applyFont="1" applyFill="1" applyBorder="1" applyAlignment="1">
      <alignment horizontal="left"/>
    </xf>
    <xf numFmtId="0" fontId="50" fillId="6" borderId="2" xfId="0" applyFont="1" applyFill="1" applyBorder="1" applyAlignment="1">
      <alignment horizontal="left"/>
    </xf>
    <xf numFmtId="0" fontId="50" fillId="6" borderId="26" xfId="0" applyFont="1" applyFill="1" applyBorder="1" applyAlignment="1">
      <alignment horizontal="center"/>
    </xf>
    <xf numFmtId="0" fontId="50" fillId="6" borderId="22" xfId="0" applyFont="1" applyFill="1" applyBorder="1" applyAlignment="1">
      <alignment horizontal="center"/>
    </xf>
    <xf numFmtId="0" fontId="50" fillId="6" borderId="23" xfId="0" applyFont="1" applyFill="1" applyBorder="1" applyAlignment="1">
      <alignment horizontal="center"/>
    </xf>
    <xf numFmtId="0" fontId="50" fillId="6" borderId="25" xfId="0" applyFont="1" applyFill="1" applyBorder="1" applyAlignment="1">
      <alignment horizontal="center"/>
    </xf>
    <xf numFmtId="0" fontId="50" fillId="6" borderId="0" xfId="0" applyFont="1" applyFill="1" applyBorder="1" applyAlignment="1">
      <alignment horizontal="center"/>
    </xf>
    <xf numFmtId="0" fontId="50" fillId="6" borderId="2" xfId="0" applyFont="1" applyFill="1" applyBorder="1" applyAlignment="1">
      <alignment horizontal="center"/>
    </xf>
    <xf numFmtId="0" fontId="6" fillId="0" borderId="16" xfId="2" applyFill="1" applyBorder="1" applyAlignment="1" applyProtection="1">
      <alignment horizontal="left" vertical="top" wrapText="1"/>
      <protection locked="0"/>
    </xf>
    <xf numFmtId="0" fontId="50" fillId="2" borderId="25" xfId="0" applyFont="1" applyFill="1" applyBorder="1" applyAlignment="1">
      <alignment horizontal="left" wrapText="1"/>
    </xf>
    <xf numFmtId="0" fontId="50" fillId="2" borderId="0" xfId="0" applyFont="1" applyFill="1" applyBorder="1" applyAlignment="1">
      <alignment horizontal="left" wrapText="1"/>
    </xf>
    <xf numFmtId="0" fontId="50" fillId="2" borderId="2" xfId="0" applyFont="1" applyFill="1" applyBorder="1" applyAlignment="1">
      <alignment horizontal="left" wrapText="1"/>
    </xf>
    <xf numFmtId="0" fontId="3" fillId="2" borderId="25" xfId="0" applyFont="1" applyFill="1" applyBorder="1" applyAlignment="1">
      <alignment horizontal="justify" vertical="center" wrapText="1"/>
    </xf>
    <xf numFmtId="0" fontId="27" fillId="0" borderId="2" xfId="0" applyFont="1" applyBorder="1" applyAlignment="1">
      <alignment horizontal="justify" vertical="center" wrapText="1"/>
    </xf>
    <xf numFmtId="0" fontId="27" fillId="0" borderId="25" xfId="0" applyFont="1" applyBorder="1" applyAlignment="1">
      <alignment horizontal="justify" vertical="center" wrapText="1"/>
    </xf>
    <xf numFmtId="0" fontId="27" fillId="0" borderId="0" xfId="0" applyFont="1" applyBorder="1" applyAlignment="1">
      <alignment horizontal="justify" vertical="center" wrapText="1"/>
    </xf>
    <xf numFmtId="0" fontId="27" fillId="0" borderId="26" xfId="0" applyFont="1" applyBorder="1" applyAlignment="1">
      <alignment horizontal="justify" vertical="center" wrapText="1"/>
    </xf>
    <xf numFmtId="0" fontId="27" fillId="0" borderId="23" xfId="0" applyFont="1" applyBorder="1" applyAlignment="1">
      <alignment horizontal="justify" vertical="center" wrapText="1"/>
    </xf>
    <xf numFmtId="0" fontId="32" fillId="0" borderId="16" xfId="0" applyFont="1" applyFill="1" applyBorder="1" applyAlignment="1">
      <alignment horizontal="left" vertical="center" wrapText="1"/>
    </xf>
    <xf numFmtId="0" fontId="2" fillId="2" borderId="25" xfId="0" applyFont="1" applyFill="1" applyBorder="1" applyAlignment="1">
      <alignment horizontal="left" wrapText="1"/>
    </xf>
    <xf numFmtId="0" fontId="2" fillId="2" borderId="0" xfId="0" applyFont="1" applyFill="1" applyBorder="1" applyAlignment="1">
      <alignment horizontal="left" wrapText="1"/>
    </xf>
    <xf numFmtId="0" fontId="2" fillId="2" borderId="2" xfId="0" applyFont="1" applyFill="1" applyBorder="1" applyAlignment="1">
      <alignment horizontal="left" wrapText="1"/>
    </xf>
    <xf numFmtId="0" fontId="2" fillId="2" borderId="26" xfId="0" applyFont="1" applyFill="1" applyBorder="1" applyAlignment="1">
      <alignment horizontal="left" wrapText="1"/>
    </xf>
    <xf numFmtId="0" fontId="2" fillId="2" borderId="22" xfId="0" applyFont="1" applyFill="1" applyBorder="1" applyAlignment="1">
      <alignment horizontal="left" wrapText="1"/>
    </xf>
    <xf numFmtId="0" fontId="2" fillId="2" borderId="23" xfId="0" applyFont="1" applyFill="1" applyBorder="1" applyAlignment="1">
      <alignment horizontal="left" wrapText="1"/>
    </xf>
    <xf numFmtId="0" fontId="3" fillId="2" borderId="25" xfId="0" applyFont="1" applyFill="1" applyBorder="1" applyAlignment="1">
      <alignment horizontal="left"/>
    </xf>
    <xf numFmtId="0" fontId="3" fillId="2" borderId="0" xfId="0" applyFont="1" applyFill="1" applyBorder="1" applyAlignment="1">
      <alignment horizontal="left"/>
    </xf>
    <xf numFmtId="0" fontId="3" fillId="2" borderId="2" xfId="0" applyFont="1" applyFill="1" applyBorder="1" applyAlignment="1">
      <alignment horizontal="left"/>
    </xf>
    <xf numFmtId="0" fontId="2" fillId="2" borderId="25" xfId="0" applyFont="1" applyFill="1" applyBorder="1" applyAlignment="1">
      <alignment horizontal="left"/>
    </xf>
    <xf numFmtId="0" fontId="2" fillId="2" borderId="0" xfId="0" applyFont="1" applyFill="1" applyBorder="1" applyAlignment="1">
      <alignment horizontal="left"/>
    </xf>
    <xf numFmtId="0" fontId="2" fillId="2" borderId="2" xfId="0" applyFont="1" applyFill="1" applyBorder="1" applyAlignment="1">
      <alignment horizontal="left"/>
    </xf>
    <xf numFmtId="0" fontId="2" fillId="0" borderId="26" xfId="0" applyFont="1" applyFill="1" applyBorder="1" applyAlignment="1">
      <alignment horizontal="left" wrapText="1"/>
    </xf>
    <xf numFmtId="0" fontId="5" fillId="0" borderId="22" xfId="0" applyFont="1" applyFill="1" applyBorder="1" applyAlignment="1">
      <alignment horizontal="left" wrapText="1"/>
    </xf>
    <xf numFmtId="0" fontId="5" fillId="0" borderId="23" xfId="0" applyFont="1" applyFill="1" applyBorder="1" applyAlignment="1">
      <alignment horizontal="left" wrapText="1"/>
    </xf>
    <xf numFmtId="0" fontId="37" fillId="6" borderId="25" xfId="0" applyFont="1" applyFill="1" applyBorder="1" applyAlignment="1">
      <alignment horizontal="center"/>
    </xf>
    <xf numFmtId="0" fontId="37" fillId="6" borderId="0" xfId="0" applyFont="1" applyFill="1" applyBorder="1" applyAlignment="1">
      <alignment horizontal="center"/>
    </xf>
    <xf numFmtId="0" fontId="37" fillId="6" borderId="2" xfId="0" applyFont="1" applyFill="1" applyBorder="1" applyAlignment="1">
      <alignment horizontal="center"/>
    </xf>
    <xf numFmtId="0" fontId="6" fillId="2" borderId="0" xfId="2" applyFill="1" applyBorder="1" applyAlignment="1" applyProtection="1">
      <alignment horizontal="left"/>
    </xf>
    <xf numFmtId="0" fontId="6" fillId="2" borderId="2" xfId="2" applyFill="1" applyBorder="1" applyAlignment="1" applyProtection="1">
      <alignment horizontal="left"/>
    </xf>
    <xf numFmtId="0" fontId="6" fillId="2" borderId="25" xfId="2" applyFill="1" applyBorder="1" applyAlignment="1" applyProtection="1">
      <alignment horizontal="center"/>
    </xf>
    <xf numFmtId="0" fontId="6" fillId="2" borderId="0" xfId="2" applyFill="1" applyBorder="1" applyAlignment="1" applyProtection="1">
      <alignment horizontal="center"/>
    </xf>
    <xf numFmtId="0" fontId="9" fillId="2" borderId="34" xfId="0" applyFont="1" applyFill="1" applyBorder="1" applyAlignment="1" applyProtection="1">
      <alignment horizontal="center"/>
    </xf>
    <xf numFmtId="0" fontId="13" fillId="2" borderId="29" xfId="0" applyFont="1" applyFill="1" applyBorder="1" applyAlignment="1" applyProtection="1">
      <alignment horizontal="center"/>
    </xf>
    <xf numFmtId="0" fontId="13" fillId="2" borderId="35" xfId="0" applyFont="1" applyFill="1" applyBorder="1" applyAlignment="1" applyProtection="1">
      <alignment horizontal="center"/>
    </xf>
    <xf numFmtId="0" fontId="7" fillId="2" borderId="6" xfId="0" applyFont="1" applyFill="1" applyBorder="1" applyAlignment="1" applyProtection="1">
      <alignment horizontal="center"/>
    </xf>
    <xf numFmtId="0" fontId="7" fillId="2" borderId="4" xfId="0" applyFont="1" applyFill="1" applyBorder="1" applyAlignment="1" applyProtection="1">
      <alignment horizontal="center"/>
    </xf>
    <xf numFmtId="0" fontId="7" fillId="2" borderId="5" xfId="0" applyFont="1" applyFill="1" applyBorder="1" applyAlignment="1" applyProtection="1">
      <alignment horizontal="center"/>
    </xf>
    <xf numFmtId="0" fontId="7" fillId="2" borderId="40" xfId="0" applyFont="1" applyFill="1" applyBorder="1" applyAlignment="1" applyProtection="1">
      <alignment horizontal="center"/>
    </xf>
    <xf numFmtId="0" fontId="7" fillId="2" borderId="41" xfId="0" applyFont="1" applyFill="1" applyBorder="1" applyAlignment="1" applyProtection="1">
      <alignment horizontal="center"/>
    </xf>
    <xf numFmtId="0" fontId="7" fillId="2" borderId="42" xfId="0" applyFont="1" applyFill="1" applyBorder="1" applyAlignment="1" applyProtection="1">
      <alignment horizontal="center"/>
    </xf>
    <xf numFmtId="0" fontId="7" fillId="2" borderId="24" xfId="0" applyFont="1" applyFill="1" applyBorder="1" applyAlignment="1" applyProtection="1">
      <alignment horizontal="center"/>
    </xf>
    <xf numFmtId="0" fontId="7" fillId="2" borderId="7" xfId="0" applyFont="1" applyFill="1" applyBorder="1" applyAlignment="1" applyProtection="1">
      <alignment horizontal="center"/>
    </xf>
    <xf numFmtId="0" fontId="7" fillId="2" borderId="10" xfId="0" applyFont="1" applyFill="1" applyBorder="1" applyAlignment="1" applyProtection="1">
      <alignment horizontal="center"/>
    </xf>
    <xf numFmtId="0" fontId="7" fillId="2" borderId="36" xfId="0" applyFont="1" applyFill="1" applyBorder="1" applyAlignment="1" applyProtection="1">
      <alignment horizontal="center"/>
    </xf>
    <xf numFmtId="0" fontId="7" fillId="2" borderId="37" xfId="0" applyFont="1" applyFill="1" applyBorder="1" applyAlignment="1" applyProtection="1">
      <alignment horizontal="center"/>
    </xf>
    <xf numFmtId="0" fontId="7" fillId="2" borderId="38" xfId="0" applyFont="1" applyFill="1" applyBorder="1" applyAlignment="1" applyProtection="1">
      <alignment horizontal="center"/>
    </xf>
    <xf numFmtId="0" fontId="11" fillId="2" borderId="6"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wrapText="1"/>
    </xf>
    <xf numFmtId="0" fontId="9" fillId="2" borderId="7" xfId="0" applyNumberFormat="1" applyFont="1" applyFill="1" applyBorder="1" applyAlignment="1" applyProtection="1">
      <alignment horizontal="left"/>
    </xf>
    <xf numFmtId="0" fontId="7" fillId="2" borderId="31" xfId="0" applyFont="1" applyFill="1" applyBorder="1" applyAlignment="1" applyProtection="1">
      <alignment horizontal="center"/>
    </xf>
    <xf numFmtId="0" fontId="7" fillId="2" borderId="32" xfId="0" applyFont="1" applyFill="1" applyBorder="1" applyAlignment="1" applyProtection="1">
      <alignment horizontal="center"/>
    </xf>
    <xf numFmtId="0" fontId="7" fillId="2" borderId="33" xfId="0" applyFont="1" applyFill="1" applyBorder="1" applyAlignment="1" applyProtection="1">
      <alignment horizontal="center"/>
    </xf>
    <xf numFmtId="0" fontId="13" fillId="2" borderId="34" xfId="0" applyFont="1" applyFill="1" applyBorder="1" applyAlignment="1" applyProtection="1">
      <alignment horizontal="center"/>
    </xf>
    <xf numFmtId="0" fontId="15" fillId="2" borderId="6" xfId="0" applyFont="1" applyFill="1" applyBorder="1" applyAlignment="1" applyProtection="1">
      <alignment horizontal="center" vertical="center" wrapText="1"/>
    </xf>
    <xf numFmtId="0" fontId="16" fillId="2" borderId="0" xfId="0" applyFont="1" applyFill="1" applyBorder="1" applyAlignment="1" applyProtection="1">
      <alignment horizontal="left" wrapText="1"/>
    </xf>
    <xf numFmtId="0" fontId="16" fillId="2" borderId="7" xfId="0" applyFont="1" applyFill="1" applyBorder="1" applyAlignment="1" applyProtection="1">
      <alignment horizontal="left"/>
    </xf>
    <xf numFmtId="0" fontId="16" fillId="2" borderId="0" xfId="0" applyFont="1" applyFill="1" applyBorder="1" applyAlignment="1" applyProtection="1">
      <alignment horizontal="center"/>
    </xf>
    <xf numFmtId="0" fontId="16" fillId="2" borderId="0" xfId="0" applyFont="1" applyFill="1" applyBorder="1" applyAlignment="1" applyProtection="1">
      <alignment horizontal="left"/>
    </xf>
    <xf numFmtId="0" fontId="16" fillId="2" borderId="22" xfId="0" applyFont="1" applyFill="1" applyBorder="1" applyAlignment="1" applyProtection="1">
      <alignment horizontal="left"/>
    </xf>
    <xf numFmtId="4" fontId="16" fillId="2" borderId="22" xfId="0" applyNumberFormat="1" applyFont="1" applyFill="1" applyBorder="1" applyAlignment="1" applyProtection="1">
      <alignment horizontal="center"/>
    </xf>
    <xf numFmtId="0" fontId="16" fillId="2" borderId="29" xfId="0" applyFont="1" applyFill="1" applyBorder="1" applyAlignment="1" applyProtection="1">
      <alignment horizontal="left"/>
    </xf>
    <xf numFmtId="40" fontId="17" fillId="2" borderId="22" xfId="0" applyNumberFormat="1" applyFont="1" applyFill="1" applyBorder="1" applyAlignment="1" applyProtection="1">
      <alignment horizontal="center"/>
    </xf>
    <xf numFmtId="0" fontId="17" fillId="2" borderId="22" xfId="0" applyFont="1" applyFill="1" applyBorder="1" applyAlignment="1" applyProtection="1">
      <alignment horizontal="left"/>
    </xf>
    <xf numFmtId="0" fontId="16" fillId="2" borderId="7" xfId="0" applyFont="1" applyFill="1" applyBorder="1" applyAlignment="1" applyProtection="1">
      <alignment horizontal="center"/>
    </xf>
    <xf numFmtId="43" fontId="17" fillId="2" borderId="22" xfId="0" applyNumberFormat="1" applyFont="1" applyFill="1" applyBorder="1" applyAlignment="1" applyProtection="1">
      <alignment horizontal="left"/>
    </xf>
    <xf numFmtId="14" fontId="16" fillId="2" borderId="7" xfId="0" applyNumberFormat="1" applyFont="1" applyFill="1" applyBorder="1" applyAlignment="1" applyProtection="1">
      <alignment horizontal="center"/>
    </xf>
    <xf numFmtId="4" fontId="16" fillId="2" borderId="0" xfId="0" applyNumberFormat="1" applyFont="1" applyFill="1" applyBorder="1" applyAlignment="1" applyProtection="1">
      <alignment horizontal="left"/>
    </xf>
    <xf numFmtId="0" fontId="16" fillId="2" borderId="0" xfId="0" applyFont="1" applyFill="1" applyBorder="1" applyAlignment="1" applyProtection="1">
      <alignment horizontal="justify" wrapText="1"/>
    </xf>
    <xf numFmtId="14" fontId="16" fillId="2" borderId="7" xfId="0" applyNumberFormat="1" applyFont="1" applyFill="1" applyBorder="1" applyAlignment="1" applyProtection="1">
      <alignment horizontal="left"/>
    </xf>
    <xf numFmtId="0" fontId="16" fillId="2" borderId="29" xfId="0" applyFont="1" applyFill="1" applyBorder="1" applyAlignment="1" applyProtection="1">
      <alignment horizontal="center"/>
    </xf>
    <xf numFmtId="0" fontId="16" fillId="2" borderId="0" xfId="0" applyFont="1" applyFill="1" applyBorder="1" applyAlignment="1" applyProtection="1">
      <alignment horizontal="justify"/>
    </xf>
    <xf numFmtId="0" fontId="16" fillId="2" borderId="22" xfId="0" applyFont="1" applyFill="1" applyBorder="1" applyAlignment="1" applyProtection="1">
      <alignment horizontal="center"/>
    </xf>
    <xf numFmtId="0" fontId="17" fillId="2" borderId="0" xfId="0" applyFont="1" applyFill="1" applyBorder="1" applyAlignment="1" applyProtection="1">
      <alignment horizontal="center"/>
    </xf>
    <xf numFmtId="0" fontId="16" fillId="2" borderId="0" xfId="0" applyFont="1" applyFill="1" applyBorder="1" applyAlignment="1" applyProtection="1">
      <alignment horizontal="justify" vertical="top" wrapText="1"/>
    </xf>
    <xf numFmtId="0" fontId="16" fillId="2" borderId="7" xfId="0" applyNumberFormat="1" applyFont="1" applyFill="1" applyBorder="1" applyAlignment="1" applyProtection="1">
      <alignment horizontal="center"/>
    </xf>
    <xf numFmtId="1" fontId="16" fillId="2" borderId="7" xfId="0" applyNumberFormat="1" applyFont="1" applyFill="1" applyBorder="1" applyAlignment="1" applyProtection="1">
      <alignment horizontal="center"/>
    </xf>
    <xf numFmtId="0" fontId="36" fillId="2" borderId="22" xfId="0" applyFont="1" applyFill="1" applyBorder="1" applyAlignment="1">
      <alignment horizontal="center"/>
    </xf>
    <xf numFmtId="0" fontId="36" fillId="2" borderId="0" xfId="0" applyFont="1" applyFill="1" applyAlignment="1">
      <alignment horizontal="justify" vertical="center" wrapText="1"/>
    </xf>
    <xf numFmtId="0" fontId="16" fillId="2" borderId="0" xfId="0" applyFont="1" applyFill="1" applyAlignment="1">
      <alignment horizontal="justify"/>
    </xf>
    <xf numFmtId="0" fontId="36" fillId="2" borderId="0" xfId="0" applyFont="1" applyFill="1" applyAlignment="1">
      <alignment horizontal="justify"/>
    </xf>
    <xf numFmtId="0" fontId="36" fillId="2" borderId="7" xfId="0" applyFont="1" applyFill="1" applyBorder="1" applyAlignment="1" applyProtection="1">
      <alignment horizontal="left"/>
    </xf>
    <xf numFmtId="0" fontId="5" fillId="2" borderId="0" xfId="0" applyFont="1" applyFill="1" applyAlignment="1" applyProtection="1">
      <alignment vertical="top" wrapText="1"/>
    </xf>
    <xf numFmtId="0" fontId="0" fillId="2" borderId="0" xfId="0" applyFill="1" applyAlignment="1" applyProtection="1">
      <alignment vertical="top" wrapText="1"/>
    </xf>
    <xf numFmtId="0" fontId="3" fillId="2" borderId="0" xfId="0" applyFont="1" applyFill="1" applyAlignment="1" applyProtection="1">
      <alignment vertical="top" wrapText="1"/>
    </xf>
    <xf numFmtId="0" fontId="5" fillId="2" borderId="0" xfId="0" applyFont="1" applyFill="1" applyAlignment="1" applyProtection="1">
      <alignment horizontal="left" vertical="top" wrapText="1"/>
    </xf>
    <xf numFmtId="0" fontId="18" fillId="2" borderId="0" xfId="0" applyFont="1" applyFill="1" applyAlignment="1" applyProtection="1">
      <alignment horizontal="center" vertical="top"/>
    </xf>
    <xf numFmtId="0" fontId="3" fillId="2" borderId="0" xfId="0" applyFont="1" applyFill="1" applyBorder="1" applyAlignment="1" applyProtection="1">
      <alignment horizontal="left" vertical="top" wrapText="1"/>
    </xf>
    <xf numFmtId="0" fontId="5" fillId="2" borderId="0" xfId="0" applyFont="1" applyFill="1" applyBorder="1" applyAlignment="1" applyProtection="1">
      <alignment horizontal="left" vertical="top" wrapText="1"/>
    </xf>
    <xf numFmtId="0" fontId="2" fillId="2" borderId="0" xfId="0" applyFont="1" applyFill="1" applyAlignment="1" applyProtection="1">
      <alignment vertical="top" wrapText="1"/>
    </xf>
    <xf numFmtId="0" fontId="2" fillId="0" borderId="0" xfId="0" applyFont="1" applyFill="1" applyAlignment="1" applyProtection="1">
      <alignment horizontal="left" vertical="top" wrapText="1"/>
    </xf>
    <xf numFmtId="0" fontId="5" fillId="0" borderId="0" xfId="0" applyFont="1" applyFill="1" applyAlignment="1" applyProtection="1">
      <alignment horizontal="left" vertical="top" wrapText="1"/>
    </xf>
    <xf numFmtId="0" fontId="5" fillId="0" borderId="0" xfId="0" applyFont="1" applyAlignment="1">
      <alignment vertical="top" wrapText="1"/>
    </xf>
    <xf numFmtId="0" fontId="0" fillId="0" borderId="0" xfId="0" applyAlignment="1">
      <alignment vertical="top" wrapText="1"/>
    </xf>
    <xf numFmtId="0" fontId="6" fillId="0" borderId="0" xfId="2" applyFill="1" applyAlignment="1" applyProtection="1">
      <alignment horizontal="left" vertical="top" wrapText="1"/>
      <protection locked="0"/>
    </xf>
    <xf numFmtId="0" fontId="3" fillId="2" borderId="6" xfId="0" applyFont="1" applyFill="1" applyBorder="1" applyAlignment="1" applyProtection="1">
      <alignment horizontal="left"/>
    </xf>
    <xf numFmtId="0" fontId="3" fillId="2" borderId="4" xfId="0" applyFont="1" applyFill="1" applyBorder="1" applyAlignment="1" applyProtection="1">
      <alignment horizontal="left"/>
    </xf>
    <xf numFmtId="0" fontId="3" fillId="2" borderId="5" xfId="0" applyFont="1" applyFill="1" applyBorder="1" applyAlignment="1" applyProtection="1">
      <alignment horizontal="left"/>
    </xf>
  </cellXfs>
  <cellStyles count="6">
    <cellStyle name="Comma" xfId="1" builtinId="3"/>
    <cellStyle name="Hyperlink" xfId="2" builtinId="8"/>
    <cellStyle name="Normal" xfId="0" builtinId="0"/>
    <cellStyle name="Normal 2" xfId="3" xr:uid="{00000000-0005-0000-0000-000003000000}"/>
    <cellStyle name="Normal 3" xfId="5" xr:uid="{00000000-0005-0000-0000-000004000000}"/>
    <cellStyle name="Normal_Sheet1" xfId="4" xr:uid="{00000000-0005-0000-0000-000005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000000"/>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10</xdr:col>
      <xdr:colOff>85725</xdr:colOff>
      <xdr:row>2</xdr:row>
      <xdr:rowOff>123825</xdr:rowOff>
    </xdr:from>
    <xdr:to>
      <xdr:col>11</xdr:col>
      <xdr:colOff>104775</xdr:colOff>
      <xdr:row>7</xdr:row>
      <xdr:rowOff>9525</xdr:rowOff>
    </xdr:to>
    <xdr:sp macro="" textlink="">
      <xdr:nvSpPr>
        <xdr:cNvPr id="11449" name="AutoShape 1">
          <a:extLst>
            <a:ext uri="{FF2B5EF4-FFF2-40B4-BE49-F238E27FC236}">
              <a16:creationId xmlns:a16="http://schemas.microsoft.com/office/drawing/2014/main" id="{00000000-0008-0000-1100-0000B92C0000}"/>
            </a:ext>
          </a:extLst>
        </xdr:cNvPr>
        <xdr:cNvSpPr>
          <a:spLocks/>
        </xdr:cNvSpPr>
      </xdr:nvSpPr>
      <xdr:spPr bwMode="auto">
        <a:xfrm>
          <a:off x="3162300" y="942975"/>
          <a:ext cx="266700" cy="838200"/>
        </a:xfrm>
        <a:prstGeom prst="rightBrace">
          <a:avLst>
            <a:gd name="adj1" fmla="val 26190"/>
            <a:gd name="adj2" fmla="val 50000"/>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insurance.ca.gov/0250-insurers/0300-insurers/0100-applications/securities-forms-inst/index.cfm" TargetMode="External"/><Relationship Id="rId7"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Financial.Records@insurance.ca.gov" TargetMode="External"/><Relationship Id="rId5" Type="http://schemas.openxmlformats.org/officeDocument/2006/relationships/hyperlink" Target="mailto:OASIS@insurance.ca.gov" TargetMode="External"/><Relationship Id="rId4" Type="http://schemas.openxmlformats.org/officeDocument/2006/relationships/hyperlink" Target="mailto:FADWC@insurance.ca.gov"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2.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43.bin"/><Relationship Id="rId1" Type="http://schemas.openxmlformats.org/officeDocument/2006/relationships/hyperlink" Target="https://www.insurance.ca.gov/0250-insurers/0300-insurers/0100-applications/securities-forms-inst/index.cf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F82"/>
  <sheetViews>
    <sheetView showGridLines="0" tabSelected="1" zoomScale="124" zoomScaleNormal="124" workbookViewId="0">
      <selection activeCell="B18" sqref="B18:F18"/>
    </sheetView>
  </sheetViews>
  <sheetFormatPr defaultRowHeight="12.75" x14ac:dyDescent="0.2"/>
  <cols>
    <col min="1" max="1" width="6.42578125" style="84" customWidth="1"/>
    <col min="2" max="3" width="26.7109375" style="77" customWidth="1"/>
    <col min="4" max="4" width="17.7109375" style="77" customWidth="1"/>
    <col min="5" max="5" width="12.28515625" style="77" customWidth="1"/>
    <col min="6" max="6" width="13.140625" style="77" customWidth="1"/>
    <col min="7" max="16384" width="9.140625" style="77"/>
  </cols>
  <sheetData>
    <row r="1" spans="1:6" s="90" customFormat="1" ht="11.25" x14ac:dyDescent="0.2">
      <c r="A1" s="89" t="s">
        <v>87</v>
      </c>
      <c r="F1" s="91" t="s">
        <v>88</v>
      </c>
    </row>
    <row r="2" spans="1:6" s="90" customFormat="1" ht="11.25" x14ac:dyDescent="0.2">
      <c r="A2" s="92" t="s">
        <v>89</v>
      </c>
    </row>
    <row r="3" spans="1:6" s="90" customFormat="1" ht="11.25" x14ac:dyDescent="0.2">
      <c r="A3" s="89" t="s">
        <v>873</v>
      </c>
    </row>
    <row r="4" spans="1:6" s="64" customFormat="1" ht="25.5" x14ac:dyDescent="0.2">
      <c r="A4" s="63" t="s">
        <v>90</v>
      </c>
      <c r="B4" s="270" t="s">
        <v>91</v>
      </c>
      <c r="C4" s="271"/>
      <c r="D4" s="63" t="s">
        <v>92</v>
      </c>
      <c r="E4" s="63"/>
      <c r="F4" s="63" t="s">
        <v>93</v>
      </c>
    </row>
    <row r="5" spans="1:6" s="66" customFormat="1" x14ac:dyDescent="0.2">
      <c r="A5" s="65" t="s">
        <v>94</v>
      </c>
      <c r="B5" s="275" t="s">
        <v>95</v>
      </c>
      <c r="C5" s="276"/>
      <c r="D5" s="65"/>
      <c r="E5" s="65"/>
      <c r="F5" s="65"/>
    </row>
    <row r="6" spans="1:6" s="66" customFormat="1" x14ac:dyDescent="0.2">
      <c r="A6" s="67"/>
      <c r="B6" s="272" t="s">
        <v>96</v>
      </c>
      <c r="C6" s="273"/>
      <c r="D6" s="67"/>
      <c r="E6" s="67"/>
      <c r="F6" s="67" t="s">
        <v>97</v>
      </c>
    </row>
    <row r="7" spans="1:6" s="66" customFormat="1" ht="18.75" customHeight="1" x14ac:dyDescent="0.2">
      <c r="A7" s="67"/>
      <c r="B7" s="274" t="s">
        <v>874</v>
      </c>
      <c r="C7" s="273"/>
      <c r="D7" s="68">
        <v>45717</v>
      </c>
      <c r="E7" s="68"/>
      <c r="F7" s="67"/>
    </row>
    <row r="8" spans="1:6" s="66" customFormat="1" ht="18" customHeight="1" x14ac:dyDescent="0.2">
      <c r="A8" s="67"/>
      <c r="B8" s="274" t="s">
        <v>875</v>
      </c>
      <c r="C8" s="273"/>
      <c r="D8" s="68">
        <v>45792</v>
      </c>
      <c r="E8" s="68"/>
      <c r="F8" s="67"/>
    </row>
    <row r="9" spans="1:6" s="66" customFormat="1" ht="46.5" customHeight="1" x14ac:dyDescent="0.2">
      <c r="A9" s="67"/>
      <c r="B9" s="277" t="s">
        <v>707</v>
      </c>
      <c r="C9" s="278"/>
      <c r="D9" s="228" t="s">
        <v>699</v>
      </c>
      <c r="E9" s="262"/>
      <c r="F9" s="226"/>
    </row>
    <row r="10" spans="1:6" s="66" customFormat="1" x14ac:dyDescent="0.2">
      <c r="A10" s="67"/>
      <c r="B10" s="279"/>
      <c r="C10" s="280"/>
      <c r="D10" s="69"/>
      <c r="E10" s="69"/>
      <c r="F10" s="69"/>
    </row>
    <row r="11" spans="1:6" s="66" customFormat="1" ht="12.75" customHeight="1" x14ac:dyDescent="0.2">
      <c r="A11" s="67"/>
      <c r="B11" s="299" t="s">
        <v>301</v>
      </c>
      <c r="C11" s="300"/>
      <c r="D11" s="321" t="s">
        <v>77</v>
      </c>
      <c r="E11" s="322"/>
      <c r="F11" s="323"/>
    </row>
    <row r="12" spans="1:6" s="66" customFormat="1" x14ac:dyDescent="0.2">
      <c r="A12" s="67"/>
      <c r="B12" s="301"/>
      <c r="C12" s="300"/>
      <c r="D12" s="292"/>
      <c r="E12" s="293"/>
      <c r="F12" s="294"/>
    </row>
    <row r="13" spans="1:6" s="66" customFormat="1" x14ac:dyDescent="0.2">
      <c r="A13" s="67"/>
      <c r="B13" s="301"/>
      <c r="C13" s="302"/>
      <c r="D13" s="286" t="s">
        <v>779</v>
      </c>
      <c r="E13" s="287"/>
      <c r="F13" s="288"/>
    </row>
    <row r="14" spans="1:6" s="66" customFormat="1" x14ac:dyDescent="0.2">
      <c r="A14" s="67"/>
      <c r="B14" s="301"/>
      <c r="C14" s="302"/>
      <c r="D14" s="259" t="s">
        <v>780</v>
      </c>
      <c r="E14" s="263"/>
      <c r="F14" s="253"/>
    </row>
    <row r="15" spans="1:6" s="66" customFormat="1" x14ac:dyDescent="0.2">
      <c r="A15" s="67"/>
      <c r="B15" s="301"/>
      <c r="C15" s="302"/>
      <c r="D15" s="292"/>
      <c r="E15" s="293"/>
      <c r="F15" s="294"/>
    </row>
    <row r="16" spans="1:6" s="66" customFormat="1" x14ac:dyDescent="0.2">
      <c r="A16" s="69"/>
      <c r="B16" s="303"/>
      <c r="C16" s="304"/>
      <c r="D16" s="289"/>
      <c r="E16" s="290"/>
      <c r="F16" s="291"/>
    </row>
    <row r="17" spans="1:6" s="66" customFormat="1" ht="84" customHeight="1" x14ac:dyDescent="0.2">
      <c r="A17" s="284"/>
      <c r="B17" s="305" t="s">
        <v>876</v>
      </c>
      <c r="C17" s="305"/>
      <c r="D17" s="305"/>
      <c r="E17" s="305"/>
      <c r="F17" s="305"/>
    </row>
    <row r="18" spans="1:6" s="66" customFormat="1" ht="18.75" customHeight="1" x14ac:dyDescent="0.2">
      <c r="A18" s="285"/>
      <c r="B18" s="295" t="s">
        <v>698</v>
      </c>
      <c r="C18" s="295"/>
      <c r="D18" s="295"/>
      <c r="E18" s="295"/>
      <c r="F18" s="295"/>
    </row>
    <row r="19" spans="1:6" s="71" customFormat="1" x14ac:dyDescent="0.2">
      <c r="A19" s="70"/>
    </row>
    <row r="20" spans="1:6" s="71" customFormat="1" x14ac:dyDescent="0.2">
      <c r="A20" s="281" t="s">
        <v>98</v>
      </c>
      <c r="B20" s="282"/>
      <c r="C20" s="282"/>
      <c r="D20" s="282"/>
      <c r="E20" s="282"/>
      <c r="F20" s="283"/>
    </row>
    <row r="21" spans="1:6" s="71" customFormat="1" x14ac:dyDescent="0.2">
      <c r="A21" s="86">
        <v>1</v>
      </c>
      <c r="B21" s="72" t="s">
        <v>99</v>
      </c>
      <c r="C21" s="72"/>
      <c r="D21" s="73"/>
      <c r="E21" s="73"/>
      <c r="F21" s="74"/>
    </row>
    <row r="22" spans="1:6" s="71" customFormat="1" x14ac:dyDescent="0.2">
      <c r="A22" s="87"/>
      <c r="B22" s="75" t="s">
        <v>179</v>
      </c>
      <c r="C22" s="75"/>
      <c r="D22" s="75"/>
      <c r="E22" s="75"/>
      <c r="F22" s="76"/>
    </row>
    <row r="23" spans="1:6" s="71" customFormat="1" x14ac:dyDescent="0.2">
      <c r="A23" s="87"/>
      <c r="B23" s="75" t="s">
        <v>180</v>
      </c>
      <c r="C23" s="75"/>
      <c r="D23" s="75"/>
      <c r="E23" s="75"/>
      <c r="F23" s="76"/>
    </row>
    <row r="24" spans="1:6" x14ac:dyDescent="0.2">
      <c r="A24" s="86">
        <v>2</v>
      </c>
      <c r="B24" s="204" t="s">
        <v>182</v>
      </c>
      <c r="C24" s="205" t="s">
        <v>65</v>
      </c>
      <c r="D24" s="206"/>
      <c r="E24" s="206"/>
      <c r="F24" s="207"/>
    </row>
    <row r="25" spans="1:6" x14ac:dyDescent="0.2">
      <c r="A25" s="87"/>
      <c r="B25" s="198"/>
      <c r="C25" s="200"/>
      <c r="D25" s="198"/>
      <c r="E25" s="198"/>
      <c r="F25" s="199"/>
    </row>
    <row r="26" spans="1:6" x14ac:dyDescent="0.2">
      <c r="A26" s="87"/>
      <c r="B26" s="198" t="s">
        <v>181</v>
      </c>
      <c r="C26" s="198"/>
      <c r="D26" s="198"/>
      <c r="E26" s="198"/>
      <c r="F26" s="199"/>
    </row>
    <row r="27" spans="1:6" x14ac:dyDescent="0.2">
      <c r="A27" s="87"/>
      <c r="B27" s="202" t="s">
        <v>877</v>
      </c>
      <c r="C27" s="198"/>
      <c r="D27" s="202" t="s">
        <v>878</v>
      </c>
      <c r="E27" s="202"/>
      <c r="F27" s="199"/>
    </row>
    <row r="28" spans="1:6" x14ac:dyDescent="0.2">
      <c r="A28" s="87"/>
      <c r="B28" s="202" t="s">
        <v>866</v>
      </c>
      <c r="C28" s="198"/>
      <c r="D28" s="202" t="s">
        <v>867</v>
      </c>
      <c r="E28" s="202"/>
      <c r="F28" s="199"/>
    </row>
    <row r="29" spans="1:6" x14ac:dyDescent="0.2">
      <c r="A29" s="87"/>
      <c r="B29" s="202" t="s">
        <v>879</v>
      </c>
      <c r="C29" s="198"/>
      <c r="D29" s="202" t="s">
        <v>880</v>
      </c>
      <c r="E29" s="202"/>
      <c r="F29" s="199"/>
    </row>
    <row r="30" spans="1:6" x14ac:dyDescent="0.2">
      <c r="A30" s="87"/>
      <c r="B30" s="202" t="s">
        <v>868</v>
      </c>
      <c r="C30" s="198"/>
      <c r="D30" s="202" t="s">
        <v>869</v>
      </c>
      <c r="E30" s="202"/>
      <c r="F30" s="199"/>
    </row>
    <row r="31" spans="1:6" x14ac:dyDescent="0.2">
      <c r="A31" s="87"/>
      <c r="B31" s="198"/>
      <c r="C31" s="198"/>
      <c r="D31" s="198"/>
      <c r="E31" s="198"/>
      <c r="F31" s="199"/>
    </row>
    <row r="32" spans="1:6" x14ac:dyDescent="0.2">
      <c r="A32" s="87"/>
      <c r="B32" s="198" t="s">
        <v>183</v>
      </c>
      <c r="C32" s="198"/>
      <c r="D32" s="198"/>
      <c r="E32" s="198"/>
      <c r="F32" s="199"/>
    </row>
    <row r="33" spans="1:6" x14ac:dyDescent="0.2">
      <c r="A33" s="87"/>
      <c r="B33" s="202" t="s">
        <v>881</v>
      </c>
      <c r="C33" s="198"/>
      <c r="D33" s="238" t="s">
        <v>882</v>
      </c>
      <c r="E33" s="238"/>
      <c r="F33" s="199"/>
    </row>
    <row r="34" spans="1:6" x14ac:dyDescent="0.2">
      <c r="A34" s="87"/>
      <c r="B34" s="202" t="s">
        <v>870</v>
      </c>
      <c r="C34" s="198"/>
      <c r="D34" s="238" t="s">
        <v>871</v>
      </c>
      <c r="E34" s="238"/>
      <c r="F34" s="199"/>
    </row>
    <row r="35" spans="1:6" s="71" customFormat="1" x14ac:dyDescent="0.2">
      <c r="A35" s="86">
        <v>3</v>
      </c>
      <c r="B35" s="72" t="s">
        <v>100</v>
      </c>
      <c r="C35" s="72"/>
      <c r="D35" s="73"/>
      <c r="E35" s="73"/>
      <c r="F35" s="74"/>
    </row>
    <row r="36" spans="1:6" s="71" customFormat="1" x14ac:dyDescent="0.2">
      <c r="A36" s="87"/>
      <c r="B36" s="1" t="s">
        <v>101</v>
      </c>
      <c r="C36" s="1"/>
      <c r="D36" s="75"/>
      <c r="E36" s="75"/>
      <c r="F36" s="2" t="s">
        <v>102</v>
      </c>
    </row>
    <row r="37" spans="1:6" s="71" customFormat="1" x14ac:dyDescent="0.2">
      <c r="A37" s="87"/>
      <c r="B37" s="174" t="s">
        <v>636</v>
      </c>
      <c r="C37" s="1"/>
      <c r="D37" s="75"/>
      <c r="E37" s="75"/>
      <c r="F37" s="175" t="s">
        <v>637</v>
      </c>
    </row>
    <row r="38" spans="1:6" s="71" customFormat="1" x14ac:dyDescent="0.2">
      <c r="A38" s="87"/>
      <c r="B38" s="75" t="s">
        <v>184</v>
      </c>
      <c r="C38" s="75"/>
      <c r="D38" s="75"/>
      <c r="E38" s="75"/>
      <c r="F38" s="76" t="s">
        <v>103</v>
      </c>
    </row>
    <row r="39" spans="1:6" s="71" customFormat="1" x14ac:dyDescent="0.2">
      <c r="A39" s="87"/>
      <c r="B39" s="75" t="s">
        <v>185</v>
      </c>
      <c r="C39" s="75"/>
      <c r="D39" s="75"/>
      <c r="E39" s="75"/>
      <c r="F39" s="240" t="s">
        <v>771</v>
      </c>
    </row>
    <row r="40" spans="1:6" s="201" customFormat="1" x14ac:dyDescent="0.2">
      <c r="A40" s="203"/>
      <c r="B40" s="260" t="s">
        <v>782</v>
      </c>
      <c r="C40" s="198"/>
      <c r="D40" s="198"/>
      <c r="E40" s="198"/>
      <c r="F40" s="199" t="s">
        <v>104</v>
      </c>
    </row>
    <row r="41" spans="1:6" s="201" customFormat="1" x14ac:dyDescent="0.2">
      <c r="A41" s="203"/>
      <c r="B41" s="260" t="s">
        <v>781</v>
      </c>
      <c r="C41" s="198"/>
      <c r="D41" s="198"/>
      <c r="E41" s="198"/>
      <c r="F41" s="199" t="s">
        <v>287</v>
      </c>
    </row>
    <row r="42" spans="1:6" x14ac:dyDescent="0.2">
      <c r="A42" s="87"/>
      <c r="B42" s="78" t="s">
        <v>187</v>
      </c>
      <c r="C42" s="78"/>
      <c r="D42" s="78"/>
      <c r="E42" s="78"/>
      <c r="F42" s="79" t="s">
        <v>105</v>
      </c>
    </row>
    <row r="43" spans="1:6" x14ac:dyDescent="0.2">
      <c r="A43" s="87"/>
      <c r="B43" s="78" t="s">
        <v>186</v>
      </c>
      <c r="C43" s="78"/>
      <c r="D43" s="78"/>
      <c r="E43" s="78"/>
      <c r="F43" s="79" t="s">
        <v>106</v>
      </c>
    </row>
    <row r="44" spans="1:6" s="246" customFormat="1" x14ac:dyDescent="0.2">
      <c r="A44" s="245"/>
      <c r="B44" s="242" t="s">
        <v>69</v>
      </c>
      <c r="C44" s="242"/>
      <c r="D44" s="242"/>
      <c r="E44" s="242"/>
      <c r="F44" s="243" t="s">
        <v>194</v>
      </c>
    </row>
    <row r="45" spans="1:6" s="246" customFormat="1" x14ac:dyDescent="0.2">
      <c r="A45" s="245"/>
      <c r="B45" s="242" t="s">
        <v>69</v>
      </c>
      <c r="C45" s="242"/>
      <c r="D45" s="242"/>
      <c r="E45" s="242"/>
      <c r="F45" s="243" t="s">
        <v>195</v>
      </c>
    </row>
    <row r="46" spans="1:6" s="71" customFormat="1" x14ac:dyDescent="0.2">
      <c r="A46" s="86">
        <v>4</v>
      </c>
      <c r="B46" s="72" t="s">
        <v>196</v>
      </c>
      <c r="C46" s="72"/>
      <c r="D46" s="73"/>
      <c r="E46" s="73"/>
      <c r="F46" s="74"/>
    </row>
    <row r="47" spans="1:6" s="71" customFormat="1" x14ac:dyDescent="0.2">
      <c r="A47" s="87"/>
      <c r="B47" s="75" t="s">
        <v>188</v>
      </c>
      <c r="C47" s="75"/>
      <c r="D47" s="75"/>
      <c r="E47" s="75"/>
      <c r="F47" s="76"/>
    </row>
    <row r="48" spans="1:6" s="71" customFormat="1" x14ac:dyDescent="0.2">
      <c r="A48" s="87"/>
      <c r="B48" s="75" t="s">
        <v>107</v>
      </c>
      <c r="C48" s="75"/>
      <c r="D48" s="75"/>
      <c r="E48" s="75"/>
      <c r="F48" s="76"/>
    </row>
    <row r="49" spans="1:6" s="71" customFormat="1" x14ac:dyDescent="0.2">
      <c r="A49" s="87"/>
      <c r="B49" s="239" t="s">
        <v>735</v>
      </c>
      <c r="C49" s="75"/>
      <c r="D49" s="75"/>
      <c r="E49" s="75"/>
      <c r="F49" s="76"/>
    </row>
    <row r="50" spans="1:6" s="71" customFormat="1" ht="29.25" customHeight="1" x14ac:dyDescent="0.25">
      <c r="A50" s="87"/>
      <c r="B50" s="306" t="s">
        <v>737</v>
      </c>
      <c r="C50" s="307"/>
      <c r="D50" s="307"/>
      <c r="E50" s="307"/>
      <c r="F50" s="308"/>
    </row>
    <row r="51" spans="1:6" s="71" customFormat="1" x14ac:dyDescent="0.2">
      <c r="A51" s="87"/>
      <c r="B51" s="85" t="s">
        <v>772</v>
      </c>
      <c r="C51" s="75"/>
      <c r="D51" s="75"/>
      <c r="E51" s="75"/>
      <c r="F51" s="76"/>
    </row>
    <row r="52" spans="1:6" s="71" customFormat="1" x14ac:dyDescent="0.2">
      <c r="A52" s="87"/>
      <c r="B52" s="75" t="s">
        <v>189</v>
      </c>
      <c r="C52" s="75"/>
      <c r="D52" s="75"/>
      <c r="E52" s="75"/>
      <c r="F52" s="76"/>
    </row>
    <row r="53" spans="1:6" s="71" customFormat="1" x14ac:dyDescent="0.2">
      <c r="A53" s="87"/>
      <c r="B53" s="75" t="s">
        <v>190</v>
      </c>
      <c r="C53" s="75"/>
      <c r="D53" s="75"/>
      <c r="E53" s="75"/>
      <c r="F53" s="76"/>
    </row>
    <row r="54" spans="1:6" s="71" customFormat="1" x14ac:dyDescent="0.2">
      <c r="A54" s="88"/>
      <c r="B54" s="80" t="s">
        <v>192</v>
      </c>
      <c r="C54" s="80"/>
      <c r="D54" s="80"/>
      <c r="E54" s="80"/>
      <c r="F54" s="81"/>
    </row>
    <row r="55" spans="1:6" s="71" customFormat="1" x14ac:dyDescent="0.2">
      <c r="A55" s="267">
        <v>5</v>
      </c>
      <c r="B55" s="248" t="s">
        <v>736</v>
      </c>
      <c r="C55" s="249"/>
      <c r="D55" s="249"/>
      <c r="E55" s="249"/>
      <c r="F55" s="250"/>
    </row>
    <row r="56" spans="1:6" s="71" customFormat="1" x14ac:dyDescent="0.2">
      <c r="A56" s="268"/>
      <c r="B56" s="306" t="s">
        <v>734</v>
      </c>
      <c r="C56" s="307"/>
      <c r="D56" s="307"/>
      <c r="E56" s="307"/>
      <c r="F56" s="308"/>
    </row>
    <row r="57" spans="1:6" s="71" customFormat="1" x14ac:dyDescent="0.2">
      <c r="A57" s="268"/>
      <c r="B57" s="306"/>
      <c r="C57" s="307"/>
      <c r="D57" s="307"/>
      <c r="E57" s="307"/>
      <c r="F57" s="308"/>
    </row>
    <row r="58" spans="1:6" s="71" customFormat="1" x14ac:dyDescent="0.2">
      <c r="A58" s="269"/>
      <c r="B58" s="309"/>
      <c r="C58" s="310"/>
      <c r="D58" s="310"/>
      <c r="E58" s="310"/>
      <c r="F58" s="311"/>
    </row>
    <row r="59" spans="1:6" s="82" customFormat="1" x14ac:dyDescent="0.2">
      <c r="A59" s="87">
        <v>6</v>
      </c>
      <c r="B59" s="197" t="s">
        <v>635</v>
      </c>
      <c r="C59" s="241"/>
      <c r="D59" s="85"/>
      <c r="E59" s="85"/>
      <c r="F59" s="240"/>
    </row>
    <row r="60" spans="1:6" s="82" customFormat="1" x14ac:dyDescent="0.2">
      <c r="A60" s="87"/>
      <c r="B60" s="85" t="s">
        <v>300</v>
      </c>
      <c r="C60" s="85"/>
      <c r="D60" s="85"/>
      <c r="E60" s="85"/>
      <c r="F60" s="240"/>
    </row>
    <row r="61" spans="1:6" s="82" customFormat="1" x14ac:dyDescent="0.2">
      <c r="A61" s="87"/>
      <c r="B61" s="85" t="s">
        <v>773</v>
      </c>
      <c r="C61" s="85"/>
      <c r="D61" s="85"/>
      <c r="E61" s="85"/>
      <c r="F61" s="240"/>
    </row>
    <row r="62" spans="1:6" s="71" customFormat="1" x14ac:dyDescent="0.2">
      <c r="A62" s="86">
        <v>7</v>
      </c>
      <c r="B62" s="72" t="s">
        <v>197</v>
      </c>
      <c r="C62" s="72"/>
      <c r="D62" s="73"/>
      <c r="E62" s="73"/>
      <c r="F62" s="74"/>
    </row>
    <row r="63" spans="1:6" s="71" customFormat="1" x14ac:dyDescent="0.2">
      <c r="A63" s="87"/>
      <c r="B63" s="75" t="s">
        <v>193</v>
      </c>
      <c r="C63" s="75"/>
      <c r="D63" s="75"/>
      <c r="E63" s="75"/>
      <c r="F63" s="76"/>
    </row>
    <row r="64" spans="1:6" s="71" customFormat="1" x14ac:dyDescent="0.2">
      <c r="A64" s="87"/>
      <c r="B64" s="75" t="s">
        <v>191</v>
      </c>
      <c r="C64" s="75"/>
      <c r="D64" s="75"/>
      <c r="E64" s="75"/>
      <c r="F64" s="76"/>
    </row>
    <row r="65" spans="1:6" s="71" customFormat="1" x14ac:dyDescent="0.2">
      <c r="A65" s="87"/>
      <c r="B65" s="318" t="s">
        <v>776</v>
      </c>
      <c r="C65" s="319"/>
      <c r="D65" s="319"/>
      <c r="E65" s="319"/>
      <c r="F65" s="320"/>
    </row>
    <row r="66" spans="1:6" s="71" customFormat="1" x14ac:dyDescent="0.2">
      <c r="A66" s="86">
        <v>8</v>
      </c>
      <c r="B66" s="72" t="s">
        <v>198</v>
      </c>
      <c r="C66" s="72"/>
      <c r="D66" s="73"/>
      <c r="E66" s="73"/>
      <c r="F66" s="74"/>
    </row>
    <row r="67" spans="1:6" s="71" customFormat="1" x14ac:dyDescent="0.2">
      <c r="A67" s="87"/>
      <c r="B67" s="312" t="s">
        <v>777</v>
      </c>
      <c r="C67" s="313"/>
      <c r="D67" s="313"/>
      <c r="E67" s="313"/>
      <c r="F67" s="314"/>
    </row>
    <row r="68" spans="1:6" s="71" customFormat="1" x14ac:dyDescent="0.2">
      <c r="A68" s="87"/>
      <c r="B68" s="326" t="s">
        <v>844</v>
      </c>
      <c r="C68" s="327"/>
      <c r="D68" s="327"/>
      <c r="E68" s="324" t="s">
        <v>843</v>
      </c>
      <c r="F68" s="325"/>
    </row>
    <row r="69" spans="1:6" s="71" customFormat="1" x14ac:dyDescent="0.2">
      <c r="A69" s="87"/>
      <c r="B69" s="315" t="s">
        <v>775</v>
      </c>
      <c r="C69" s="316"/>
      <c r="D69" s="316"/>
      <c r="E69" s="316"/>
      <c r="F69" s="317"/>
    </row>
    <row r="70" spans="1:6" s="258" customFormat="1" ht="17.25" customHeight="1" x14ac:dyDescent="0.2">
      <c r="A70" s="254"/>
      <c r="B70" s="255" t="s">
        <v>778</v>
      </c>
      <c r="C70" s="256"/>
      <c r="D70" s="256"/>
      <c r="E70" s="256"/>
      <c r="F70" s="257"/>
    </row>
    <row r="71" spans="1:6" s="71" customFormat="1" x14ac:dyDescent="0.2">
      <c r="A71" s="86">
        <v>9</v>
      </c>
      <c r="B71" s="189" t="s">
        <v>632</v>
      </c>
      <c r="C71" s="73"/>
      <c r="D71" s="73"/>
      <c r="E71" s="73"/>
      <c r="F71" s="74"/>
    </row>
    <row r="72" spans="1:6" s="71" customFormat="1" ht="12.75" customHeight="1" x14ac:dyDescent="0.2">
      <c r="A72" s="87"/>
      <c r="B72" s="189" t="s">
        <v>633</v>
      </c>
      <c r="C72" s="83"/>
      <c r="D72" s="75"/>
      <c r="E72" s="75"/>
      <c r="F72" s="76"/>
    </row>
    <row r="73" spans="1:6" s="71" customFormat="1" ht="25.5" customHeight="1" x14ac:dyDescent="0.2">
      <c r="A73" s="87"/>
      <c r="B73" s="296" t="s">
        <v>845</v>
      </c>
      <c r="C73" s="297"/>
      <c r="D73" s="297"/>
      <c r="E73" s="297"/>
      <c r="F73" s="298"/>
    </row>
    <row r="74" spans="1:6" s="71" customFormat="1" x14ac:dyDescent="0.2">
      <c r="A74" s="180"/>
      <c r="B74" s="73"/>
      <c r="C74" s="178"/>
      <c r="D74" s="179"/>
      <c r="E74" s="179"/>
      <c r="F74" s="179"/>
    </row>
    <row r="75" spans="1:6" s="71" customFormat="1" x14ac:dyDescent="0.2">
      <c r="A75" s="181"/>
      <c r="B75" s="75"/>
      <c r="C75" s="75"/>
      <c r="D75" s="75"/>
      <c r="E75" s="75"/>
      <c r="F75" s="75"/>
    </row>
    <row r="76" spans="1:6" s="168" customFormat="1" x14ac:dyDescent="0.2">
      <c r="A76" s="170"/>
    </row>
    <row r="77" spans="1:6" s="168" customFormat="1" x14ac:dyDescent="0.2">
      <c r="A77" s="170"/>
    </row>
    <row r="78" spans="1:6" s="168" customFormat="1" x14ac:dyDescent="0.2">
      <c r="A78" s="170"/>
      <c r="B78" s="169"/>
      <c r="C78" s="169"/>
    </row>
    <row r="79" spans="1:6" s="168" customFormat="1" x14ac:dyDescent="0.2">
      <c r="A79" s="170"/>
      <c r="B79" s="169"/>
      <c r="C79" s="169"/>
    </row>
    <row r="80" spans="1:6" s="168" customFormat="1" x14ac:dyDescent="0.2">
      <c r="A80" s="170"/>
    </row>
    <row r="81" spans="1:3" s="166" customFormat="1" x14ac:dyDescent="0.2">
      <c r="A81" s="170"/>
      <c r="B81" s="167"/>
      <c r="C81" s="167"/>
    </row>
    <row r="82" spans="1:3" s="166" customFormat="1" x14ac:dyDescent="0.2">
      <c r="A82" s="170"/>
      <c r="B82" s="167"/>
      <c r="C82" s="167"/>
    </row>
  </sheetData>
  <sheetProtection algorithmName="SHA-512" hashValue="BXPnhRoZVG7CF4Q+HUxkccQWR/kPFZN9VU79t4YISNXfFAPH3Ln3144NK2wtWB9QshtM3EU9bUVSamyTeSvonA==" saltValue="l2wwBdWylfOtT4ZZhIs1QQ==" spinCount="100000" sheet="1" selectLockedCells="1"/>
  <customSheetViews>
    <customSheetView guid="{DB5E84B1-9F92-4D3B-9FE1-73FDC71A4679}" fitToPage="1" showRuler="0">
      <pageMargins left="0.5" right="0.5" top="0.5" bottom="0.5" header="0.5" footer="0.5"/>
      <pageSetup paperSize="5" scale="90" orientation="portrait" r:id="rId1"/>
      <headerFooter alignWithMargins="0"/>
    </customSheetView>
    <customSheetView guid="{A55BED2E-0678-49CB-BE53-5820F66DB7C1}" fitToPage="1" showRuler="0">
      <pageMargins left="0.5" right="0.5" top="0.5" bottom="0.5" header="0.5" footer="0.5"/>
      <pageSetup paperSize="5" scale="90" orientation="portrait" r:id="rId2"/>
      <headerFooter alignWithMargins="0"/>
    </customSheetView>
  </customSheetViews>
  <mergeCells count="26">
    <mergeCell ref="B73:F73"/>
    <mergeCell ref="B11:C16"/>
    <mergeCell ref="B17:F17"/>
    <mergeCell ref="B56:F58"/>
    <mergeCell ref="B50:F50"/>
    <mergeCell ref="B67:F67"/>
    <mergeCell ref="B69:F69"/>
    <mergeCell ref="D12:F12"/>
    <mergeCell ref="B65:F65"/>
    <mergeCell ref="D11:F11"/>
    <mergeCell ref="E68:F68"/>
    <mergeCell ref="B68:D68"/>
    <mergeCell ref="A55:A58"/>
    <mergeCell ref="B4:C4"/>
    <mergeCell ref="B6:C6"/>
    <mergeCell ref="B7:C7"/>
    <mergeCell ref="B5:C5"/>
    <mergeCell ref="B8:C8"/>
    <mergeCell ref="B9:C9"/>
    <mergeCell ref="B10:C10"/>
    <mergeCell ref="A20:F20"/>
    <mergeCell ref="A17:A18"/>
    <mergeCell ref="D13:F13"/>
    <mergeCell ref="D16:F16"/>
    <mergeCell ref="D15:F15"/>
    <mergeCell ref="B18:F18"/>
  </mergeCells>
  <phoneticPr fontId="7" type="noConversion"/>
  <hyperlinks>
    <hyperlink ref="B18:C18" r:id="rId3" display="Please click here for the Deposit Withdrawal Request Form" xr:uid="{00000000-0004-0000-0000-000000000000}"/>
    <hyperlink ref="B70" r:id="rId4" xr:uid="{00000000-0004-0000-0000-000001000000}"/>
    <hyperlink ref="E68" r:id="rId5" xr:uid="{00000000-0004-0000-0000-000002000000}"/>
    <hyperlink ref="B68:D68" r:id="rId6" display=" - For questions regarding filing, please email Financial.Records@insurance.ca.gov" xr:uid="{00000000-0004-0000-0000-000003000000}"/>
  </hyperlinks>
  <printOptions horizontalCentered="1"/>
  <pageMargins left="0.25" right="0.25" top="0.5" bottom="0.5" header="0.5" footer="0.5"/>
  <pageSetup paperSize="5" scale="75" orientation="portrait" r:id="rId7"/>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O47"/>
  <sheetViews>
    <sheetView zoomScaleNormal="100" workbookViewId="0">
      <selection activeCell="A20" sqref="A20"/>
    </sheetView>
  </sheetViews>
  <sheetFormatPr defaultColWidth="0" defaultRowHeight="11.25" zeroHeight="1" x14ac:dyDescent="0.2"/>
  <cols>
    <col min="1" max="1" width="14.85546875" style="12" customWidth="1"/>
    <col min="2" max="2" width="44.7109375" style="12" customWidth="1"/>
    <col min="3" max="3" width="9.28515625" style="12" customWidth="1"/>
    <col min="4" max="4" width="11.7109375" style="12" customWidth="1"/>
    <col min="5" max="5" width="10" style="12" customWidth="1"/>
    <col min="6" max="6" width="7" style="12" customWidth="1"/>
    <col min="7" max="10" width="16" style="12" customWidth="1"/>
    <col min="11" max="11" width="5.140625" style="12" customWidth="1"/>
    <col min="12" max="12" width="8.85546875" style="12" customWidth="1"/>
    <col min="13" max="15" width="4.5703125" style="40" hidden="1" customWidth="1"/>
    <col min="16" max="16384" width="9.140625" style="12" hidden="1"/>
  </cols>
  <sheetData>
    <row r="1" spans="1:12" x14ac:dyDescent="0.2">
      <c r="A1" s="12" t="s">
        <v>87</v>
      </c>
      <c r="L1" s="13" t="s">
        <v>88</v>
      </c>
    </row>
    <row r="2" spans="1:12" x14ac:dyDescent="0.2">
      <c r="A2" s="12" t="s">
        <v>89</v>
      </c>
      <c r="C2" s="14" t="s">
        <v>303</v>
      </c>
    </row>
    <row r="3" spans="1:12" x14ac:dyDescent="0.2">
      <c r="A3" s="12" t="str">
        <f>+Instructions!A3</f>
        <v>FAD A110 (10/24)</v>
      </c>
      <c r="E3" s="13"/>
    </row>
    <row r="4" spans="1:12" x14ac:dyDescent="0.2">
      <c r="F4" s="15" t="s">
        <v>237</v>
      </c>
      <c r="G4" s="16"/>
      <c r="H4" s="16"/>
      <c r="I4" s="16"/>
      <c r="J4" s="16"/>
      <c r="K4" s="16"/>
      <c r="L4" s="17"/>
    </row>
    <row r="5" spans="1:12" x14ac:dyDescent="0.2">
      <c r="F5" s="19" t="s">
        <v>200</v>
      </c>
      <c r="G5" s="20"/>
      <c r="H5" s="20"/>
      <c r="I5" s="20"/>
      <c r="J5" s="20"/>
      <c r="K5" s="20"/>
      <c r="L5" s="21"/>
    </row>
    <row r="6" spans="1:12" x14ac:dyDescent="0.2">
      <c r="A6" s="12" t="s">
        <v>35</v>
      </c>
      <c r="B6" s="46">
        <f>+'P1'!B9</f>
        <v>0</v>
      </c>
      <c r="F6" s="19" t="s">
        <v>297</v>
      </c>
      <c r="G6" s="20"/>
      <c r="H6" s="20"/>
      <c r="I6" s="20"/>
      <c r="J6" s="20"/>
      <c r="K6" s="20"/>
      <c r="L6" s="21"/>
    </row>
    <row r="7" spans="1:12" x14ac:dyDescent="0.2">
      <c r="A7" s="12" t="s">
        <v>40</v>
      </c>
      <c r="B7" s="345" t="str">
        <f>+'P1'!B10:D10</f>
        <v/>
      </c>
      <c r="C7" s="345"/>
      <c r="D7" s="345"/>
      <c r="F7" s="19" t="s">
        <v>298</v>
      </c>
      <c r="G7" s="20"/>
      <c r="H7" s="20"/>
      <c r="I7" s="20"/>
      <c r="J7" s="20"/>
      <c r="K7" s="20"/>
      <c r="L7" s="21"/>
    </row>
    <row r="8" spans="1:12" x14ac:dyDescent="0.2">
      <c r="A8" s="153" t="s">
        <v>38</v>
      </c>
      <c r="B8" s="154" t="str">
        <f>IF('P1'!F5="","",'P1'!F5)</f>
        <v/>
      </c>
      <c r="F8" s="19" t="s">
        <v>295</v>
      </c>
      <c r="G8" s="20"/>
      <c r="H8" s="20"/>
      <c r="I8" s="20"/>
      <c r="J8" s="20"/>
      <c r="K8" s="20"/>
      <c r="L8" s="21"/>
    </row>
    <row r="9" spans="1:12" x14ac:dyDescent="0.2">
      <c r="A9" s="155" t="s">
        <v>39</v>
      </c>
      <c r="B9" s="152" t="str">
        <f>IF('P1'!F6="","",'P1'!F6)</f>
        <v/>
      </c>
      <c r="F9" s="19" t="s">
        <v>203</v>
      </c>
      <c r="G9" s="20"/>
      <c r="H9" s="20"/>
      <c r="I9" s="20"/>
      <c r="J9" s="20"/>
      <c r="K9" s="20"/>
      <c r="L9" s="21"/>
    </row>
    <row r="10" spans="1:12" x14ac:dyDescent="0.2">
      <c r="A10" s="156" t="s">
        <v>70</v>
      </c>
      <c r="B10" s="111" t="str">
        <f>IF('P1'!H6&gt;0,'P1'!H6," ")</f>
        <v xml:space="preserve"> </v>
      </c>
      <c r="F10" s="19" t="s">
        <v>205</v>
      </c>
      <c r="G10" s="20"/>
      <c r="H10" s="20"/>
      <c r="I10" s="20"/>
      <c r="J10" s="20"/>
      <c r="K10" s="20"/>
      <c r="L10" s="21"/>
    </row>
    <row r="11" spans="1:12" x14ac:dyDescent="0.2">
      <c r="A11" s="106"/>
      <c r="B11" s="54"/>
      <c r="F11" s="19" t="s">
        <v>206</v>
      </c>
      <c r="G11" s="20"/>
      <c r="H11" s="20"/>
      <c r="I11" s="20"/>
      <c r="J11" s="20"/>
      <c r="K11" s="20"/>
      <c r="L11" s="21"/>
    </row>
    <row r="12" spans="1:12" x14ac:dyDescent="0.2">
      <c r="A12" s="106"/>
      <c r="F12" s="19" t="s">
        <v>207</v>
      </c>
      <c r="G12" s="20"/>
      <c r="H12" s="20"/>
      <c r="I12" s="20"/>
      <c r="J12" s="20"/>
      <c r="K12" s="20"/>
      <c r="L12" s="21"/>
    </row>
    <row r="13" spans="1:12" x14ac:dyDescent="0.2">
      <c r="A13" s="105"/>
      <c r="F13" s="19" t="s">
        <v>209</v>
      </c>
      <c r="G13" s="20"/>
      <c r="H13" s="20"/>
      <c r="I13" s="20"/>
      <c r="J13" s="20"/>
      <c r="K13" s="20"/>
      <c r="L13" s="21"/>
    </row>
    <row r="14" spans="1:12" x14ac:dyDescent="0.2">
      <c r="A14" s="20"/>
      <c r="F14" s="19" t="s">
        <v>210</v>
      </c>
      <c r="G14" s="20"/>
      <c r="H14" s="20"/>
      <c r="I14" s="20"/>
      <c r="J14" s="20"/>
      <c r="K14" s="20"/>
      <c r="L14" s="21"/>
    </row>
    <row r="15" spans="1:12" x14ac:dyDescent="0.2">
      <c r="F15" s="19" t="s">
        <v>211</v>
      </c>
      <c r="G15" s="20"/>
      <c r="H15" s="20"/>
      <c r="I15" s="20"/>
      <c r="J15" s="20"/>
      <c r="K15" s="20"/>
      <c r="L15" s="21"/>
    </row>
    <row r="16" spans="1:12" x14ac:dyDescent="0.2">
      <c r="F16" s="191" t="s">
        <v>212</v>
      </c>
      <c r="G16" s="26"/>
      <c r="H16" s="26"/>
      <c r="I16" s="26"/>
      <c r="J16" s="26"/>
      <c r="K16" s="26"/>
      <c r="L16" s="27"/>
    </row>
    <row r="17" spans="1:15" x14ac:dyDescent="0.2">
      <c r="A17" s="192" t="s">
        <v>17</v>
      </c>
    </row>
    <row r="18" spans="1:15" s="36" customFormat="1" ht="66" x14ac:dyDescent="0.2">
      <c r="A18" s="35" t="s">
        <v>289</v>
      </c>
      <c r="B18" s="35" t="s">
        <v>290</v>
      </c>
      <c r="C18" s="35" t="s">
        <v>291</v>
      </c>
      <c r="D18" s="35" t="s">
        <v>292</v>
      </c>
      <c r="E18" s="35" t="s">
        <v>47</v>
      </c>
      <c r="F18" s="35" t="s">
        <v>293</v>
      </c>
      <c r="G18" s="35" t="s">
        <v>294</v>
      </c>
      <c r="H18" s="35" t="s">
        <v>629</v>
      </c>
      <c r="I18" s="35" t="s">
        <v>18</v>
      </c>
      <c r="J18" s="35" t="s">
        <v>631</v>
      </c>
      <c r="K18" s="350" t="s">
        <v>53</v>
      </c>
      <c r="L18" s="344"/>
      <c r="M18" s="41"/>
      <c r="N18" s="41"/>
      <c r="O18" s="41"/>
    </row>
    <row r="19" spans="1:15" s="39" customFormat="1" ht="16.5" x14ac:dyDescent="0.15">
      <c r="A19" s="37" t="s">
        <v>213</v>
      </c>
      <c r="B19" s="37" t="s">
        <v>214</v>
      </c>
      <c r="C19" s="37" t="s">
        <v>215</v>
      </c>
      <c r="D19" s="37" t="s">
        <v>216</v>
      </c>
      <c r="E19" s="37" t="s">
        <v>217</v>
      </c>
      <c r="F19" s="37" t="s">
        <v>218</v>
      </c>
      <c r="G19" s="37" t="s">
        <v>219</v>
      </c>
      <c r="H19" s="37" t="s">
        <v>220</v>
      </c>
      <c r="I19" s="37" t="s">
        <v>221</v>
      </c>
      <c r="J19" s="37" t="s">
        <v>222</v>
      </c>
      <c r="K19" s="38" t="s">
        <v>223</v>
      </c>
      <c r="L19" s="38" t="s">
        <v>224</v>
      </c>
      <c r="M19" s="40"/>
      <c r="N19" s="40"/>
      <c r="O19" s="40"/>
    </row>
    <row r="20" spans="1:15" x14ac:dyDescent="0.2">
      <c r="A20" s="29"/>
      <c r="B20" s="30"/>
      <c r="C20" s="31"/>
      <c r="D20" s="30"/>
      <c r="E20" s="32"/>
      <c r="F20" s="33"/>
      <c r="G20" s="213"/>
      <c r="H20" s="213"/>
      <c r="I20" s="213"/>
      <c r="J20" s="212">
        <f>IF(ISBLANK(C20), IF(M20=0,IF(N20=0,IF(O20=0,0,O20),IF(N20&lt;O20,N20,O20)),IF(M20&lt;N20,IF(O20=0,M20,IF(M20&lt;O20,M20,O20)),IF(N20=0,IF(M20&lt;O20,M20,IF(O20=0,M20,O20)),IF(N20&lt;O20,N20,IF(O20=0,N20,O20))))),I20)</f>
        <v>0</v>
      </c>
      <c r="K20" s="30"/>
      <c r="L20" s="30"/>
      <c r="M20" s="47">
        <f t="shared" ref="M20:M45" si="0">IF(ISBLANK(G20),0,G20)</f>
        <v>0</v>
      </c>
      <c r="N20" s="47">
        <f t="shared" ref="N20:N45" si="1">IF(ISBLANK(H20),0,H20)</f>
        <v>0</v>
      </c>
      <c r="O20" s="47">
        <f t="shared" ref="O20:O45" si="2">IF(ISBLANK(I20),0,I20)</f>
        <v>0</v>
      </c>
    </row>
    <row r="21" spans="1:15" x14ac:dyDescent="0.2">
      <c r="A21" s="29"/>
      <c r="B21" s="30"/>
      <c r="C21" s="31"/>
      <c r="D21" s="30"/>
      <c r="E21" s="32"/>
      <c r="F21" s="33"/>
      <c r="G21" s="213"/>
      <c r="H21" s="213"/>
      <c r="I21" s="213"/>
      <c r="J21" s="212">
        <f t="shared" ref="J21:J45" si="3">IF(ISBLANK(C21), IF(M21=0,IF(N21=0,IF(O21=0,0,O21),IF(N21&lt;O21,N21,O21)),IF(M21&lt;N21,IF(O21=0,M21,IF(M21&lt;O21,M21,O21)),IF(N21=0,IF(M21&lt;O21,M21,IF(O21=0,M21,O21)),IF(N21&lt;O21,N21,IF(O21=0,N21,O21))))),I21)</f>
        <v>0</v>
      </c>
      <c r="K21" s="30"/>
      <c r="L21" s="30"/>
      <c r="M21" s="47">
        <f t="shared" si="0"/>
        <v>0</v>
      </c>
      <c r="N21" s="47">
        <f t="shared" si="1"/>
        <v>0</v>
      </c>
      <c r="O21" s="47">
        <f t="shared" si="2"/>
        <v>0</v>
      </c>
    </row>
    <row r="22" spans="1:15" x14ac:dyDescent="0.2">
      <c r="A22" s="29"/>
      <c r="B22" s="30"/>
      <c r="C22" s="31"/>
      <c r="D22" s="30"/>
      <c r="E22" s="32"/>
      <c r="F22" s="33"/>
      <c r="G22" s="213"/>
      <c r="H22" s="213"/>
      <c r="I22" s="213"/>
      <c r="J22" s="212">
        <f t="shared" si="3"/>
        <v>0</v>
      </c>
      <c r="K22" s="30"/>
      <c r="L22" s="30"/>
      <c r="M22" s="47">
        <f t="shared" si="0"/>
        <v>0</v>
      </c>
      <c r="N22" s="47">
        <f t="shared" si="1"/>
        <v>0</v>
      </c>
      <c r="O22" s="47">
        <f t="shared" si="2"/>
        <v>0</v>
      </c>
    </row>
    <row r="23" spans="1:15" x14ac:dyDescent="0.2">
      <c r="A23" s="29"/>
      <c r="B23" s="30"/>
      <c r="C23" s="31"/>
      <c r="D23" s="30"/>
      <c r="E23" s="32"/>
      <c r="F23" s="33"/>
      <c r="G23" s="213"/>
      <c r="H23" s="213"/>
      <c r="I23" s="213"/>
      <c r="J23" s="212">
        <f t="shared" si="3"/>
        <v>0</v>
      </c>
      <c r="K23" s="30"/>
      <c r="L23" s="30"/>
      <c r="M23" s="47">
        <f t="shared" si="0"/>
        <v>0</v>
      </c>
      <c r="N23" s="47">
        <f t="shared" si="1"/>
        <v>0</v>
      </c>
      <c r="O23" s="47">
        <f t="shared" si="2"/>
        <v>0</v>
      </c>
    </row>
    <row r="24" spans="1:15" x14ac:dyDescent="0.2">
      <c r="A24" s="29"/>
      <c r="B24" s="30"/>
      <c r="C24" s="31"/>
      <c r="D24" s="30"/>
      <c r="E24" s="32"/>
      <c r="F24" s="33"/>
      <c r="G24" s="213"/>
      <c r="H24" s="213"/>
      <c r="I24" s="213"/>
      <c r="J24" s="212">
        <f t="shared" si="3"/>
        <v>0</v>
      </c>
      <c r="K24" s="30"/>
      <c r="L24" s="30"/>
      <c r="M24" s="47">
        <f t="shared" si="0"/>
        <v>0</v>
      </c>
      <c r="N24" s="47">
        <f t="shared" si="1"/>
        <v>0</v>
      </c>
      <c r="O24" s="47">
        <f t="shared" si="2"/>
        <v>0</v>
      </c>
    </row>
    <row r="25" spans="1:15" x14ac:dyDescent="0.2">
      <c r="A25" s="29"/>
      <c r="B25" s="30"/>
      <c r="C25" s="31"/>
      <c r="D25" s="30"/>
      <c r="E25" s="32"/>
      <c r="F25" s="33"/>
      <c r="G25" s="213"/>
      <c r="H25" s="213"/>
      <c r="I25" s="213"/>
      <c r="J25" s="212">
        <f t="shared" si="3"/>
        <v>0</v>
      </c>
      <c r="K25" s="30"/>
      <c r="L25" s="30"/>
      <c r="M25" s="47">
        <f t="shared" si="0"/>
        <v>0</v>
      </c>
      <c r="N25" s="47">
        <f t="shared" si="1"/>
        <v>0</v>
      </c>
      <c r="O25" s="47">
        <f t="shared" si="2"/>
        <v>0</v>
      </c>
    </row>
    <row r="26" spans="1:15" x14ac:dyDescent="0.2">
      <c r="A26" s="29"/>
      <c r="B26" s="30"/>
      <c r="C26" s="31"/>
      <c r="D26" s="30"/>
      <c r="E26" s="32"/>
      <c r="F26" s="33"/>
      <c r="G26" s="213"/>
      <c r="H26" s="213"/>
      <c r="I26" s="213"/>
      <c r="J26" s="212">
        <f t="shared" si="3"/>
        <v>0</v>
      </c>
      <c r="K26" s="30"/>
      <c r="L26" s="30"/>
      <c r="M26" s="47">
        <f t="shared" si="0"/>
        <v>0</v>
      </c>
      <c r="N26" s="47">
        <f t="shared" si="1"/>
        <v>0</v>
      </c>
      <c r="O26" s="47">
        <f t="shared" si="2"/>
        <v>0</v>
      </c>
    </row>
    <row r="27" spans="1:15" x14ac:dyDescent="0.2">
      <c r="A27" s="29"/>
      <c r="B27" s="30"/>
      <c r="C27" s="31"/>
      <c r="D27" s="30"/>
      <c r="E27" s="32"/>
      <c r="F27" s="33"/>
      <c r="G27" s="213"/>
      <c r="H27" s="213"/>
      <c r="I27" s="213"/>
      <c r="J27" s="212">
        <f t="shared" si="3"/>
        <v>0</v>
      </c>
      <c r="K27" s="30"/>
      <c r="L27" s="30"/>
      <c r="M27" s="47">
        <f t="shared" si="0"/>
        <v>0</v>
      </c>
      <c r="N27" s="47">
        <f t="shared" si="1"/>
        <v>0</v>
      </c>
      <c r="O27" s="47">
        <f t="shared" si="2"/>
        <v>0</v>
      </c>
    </row>
    <row r="28" spans="1:15" x14ac:dyDescent="0.2">
      <c r="A28" s="29"/>
      <c r="B28" s="30"/>
      <c r="C28" s="31"/>
      <c r="D28" s="30"/>
      <c r="E28" s="32"/>
      <c r="F28" s="33"/>
      <c r="G28" s="213"/>
      <c r="H28" s="213"/>
      <c r="I28" s="213"/>
      <c r="J28" s="212">
        <f t="shared" si="3"/>
        <v>0</v>
      </c>
      <c r="K28" s="30"/>
      <c r="L28" s="30"/>
      <c r="M28" s="47">
        <f t="shared" si="0"/>
        <v>0</v>
      </c>
      <c r="N28" s="47">
        <f t="shared" si="1"/>
        <v>0</v>
      </c>
      <c r="O28" s="47">
        <f t="shared" si="2"/>
        <v>0</v>
      </c>
    </row>
    <row r="29" spans="1:15" x14ac:dyDescent="0.2">
      <c r="A29" s="29"/>
      <c r="B29" s="30"/>
      <c r="C29" s="31"/>
      <c r="D29" s="30"/>
      <c r="E29" s="32"/>
      <c r="F29" s="33"/>
      <c r="G29" s="213"/>
      <c r="H29" s="213"/>
      <c r="I29" s="213"/>
      <c r="J29" s="212">
        <f t="shared" si="3"/>
        <v>0</v>
      </c>
      <c r="K29" s="30"/>
      <c r="L29" s="30"/>
      <c r="M29" s="47">
        <f t="shared" si="0"/>
        <v>0</v>
      </c>
      <c r="N29" s="47">
        <f t="shared" si="1"/>
        <v>0</v>
      </c>
      <c r="O29" s="47">
        <f t="shared" si="2"/>
        <v>0</v>
      </c>
    </row>
    <row r="30" spans="1:15" x14ac:dyDescent="0.2">
      <c r="A30" s="29"/>
      <c r="B30" s="30"/>
      <c r="C30" s="31"/>
      <c r="D30" s="30"/>
      <c r="E30" s="32"/>
      <c r="F30" s="33"/>
      <c r="G30" s="213"/>
      <c r="H30" s="213"/>
      <c r="I30" s="213"/>
      <c r="J30" s="212">
        <f t="shared" si="3"/>
        <v>0</v>
      </c>
      <c r="K30" s="30"/>
      <c r="L30" s="30"/>
      <c r="M30" s="47">
        <f t="shared" si="0"/>
        <v>0</v>
      </c>
      <c r="N30" s="47">
        <f t="shared" si="1"/>
        <v>0</v>
      </c>
      <c r="O30" s="47">
        <f t="shared" si="2"/>
        <v>0</v>
      </c>
    </row>
    <row r="31" spans="1:15" x14ac:dyDescent="0.2">
      <c r="A31" s="29"/>
      <c r="B31" s="30"/>
      <c r="C31" s="31"/>
      <c r="D31" s="30"/>
      <c r="E31" s="32"/>
      <c r="F31" s="33"/>
      <c r="G31" s="213"/>
      <c r="H31" s="213"/>
      <c r="I31" s="213"/>
      <c r="J31" s="212">
        <f t="shared" si="3"/>
        <v>0</v>
      </c>
      <c r="K31" s="30"/>
      <c r="L31" s="30"/>
      <c r="M31" s="47">
        <f t="shared" si="0"/>
        <v>0</v>
      </c>
      <c r="N31" s="47">
        <f t="shared" si="1"/>
        <v>0</v>
      </c>
      <c r="O31" s="47">
        <f t="shared" si="2"/>
        <v>0</v>
      </c>
    </row>
    <row r="32" spans="1:15" x14ac:dyDescent="0.2">
      <c r="A32" s="29"/>
      <c r="B32" s="30"/>
      <c r="C32" s="31"/>
      <c r="D32" s="30"/>
      <c r="E32" s="32"/>
      <c r="F32" s="33"/>
      <c r="G32" s="213"/>
      <c r="H32" s="213"/>
      <c r="I32" s="213"/>
      <c r="J32" s="212">
        <f t="shared" si="3"/>
        <v>0</v>
      </c>
      <c r="K32" s="30"/>
      <c r="L32" s="30"/>
      <c r="M32" s="47">
        <f t="shared" si="0"/>
        <v>0</v>
      </c>
      <c r="N32" s="47">
        <f t="shared" si="1"/>
        <v>0</v>
      </c>
      <c r="O32" s="47">
        <f t="shared" si="2"/>
        <v>0</v>
      </c>
    </row>
    <row r="33" spans="1:15" x14ac:dyDescent="0.2">
      <c r="A33" s="29"/>
      <c r="B33" s="30"/>
      <c r="C33" s="31"/>
      <c r="D33" s="30"/>
      <c r="E33" s="32"/>
      <c r="F33" s="33"/>
      <c r="G33" s="213"/>
      <c r="H33" s="213"/>
      <c r="I33" s="213"/>
      <c r="J33" s="212">
        <f t="shared" si="3"/>
        <v>0</v>
      </c>
      <c r="K33" s="30"/>
      <c r="L33" s="30"/>
      <c r="M33" s="47">
        <f t="shared" si="0"/>
        <v>0</v>
      </c>
      <c r="N33" s="47">
        <f t="shared" si="1"/>
        <v>0</v>
      </c>
      <c r="O33" s="47">
        <f t="shared" si="2"/>
        <v>0</v>
      </c>
    </row>
    <row r="34" spans="1:15" x14ac:dyDescent="0.2">
      <c r="A34" s="29"/>
      <c r="B34" s="30"/>
      <c r="C34" s="31"/>
      <c r="D34" s="30"/>
      <c r="E34" s="32"/>
      <c r="F34" s="33"/>
      <c r="G34" s="213"/>
      <c r="H34" s="213"/>
      <c r="I34" s="213"/>
      <c r="J34" s="212">
        <f t="shared" si="3"/>
        <v>0</v>
      </c>
      <c r="K34" s="30"/>
      <c r="L34" s="30"/>
      <c r="M34" s="47">
        <f t="shared" si="0"/>
        <v>0</v>
      </c>
      <c r="N34" s="47">
        <f t="shared" si="1"/>
        <v>0</v>
      </c>
      <c r="O34" s="47">
        <f t="shared" si="2"/>
        <v>0</v>
      </c>
    </row>
    <row r="35" spans="1:15" x14ac:dyDescent="0.2">
      <c r="A35" s="29"/>
      <c r="B35" s="30"/>
      <c r="C35" s="31"/>
      <c r="D35" s="30"/>
      <c r="E35" s="32"/>
      <c r="F35" s="33"/>
      <c r="G35" s="213"/>
      <c r="H35" s="213"/>
      <c r="I35" s="213"/>
      <c r="J35" s="212">
        <f t="shared" si="3"/>
        <v>0</v>
      </c>
      <c r="K35" s="30"/>
      <c r="L35" s="30"/>
      <c r="M35" s="47">
        <f t="shared" si="0"/>
        <v>0</v>
      </c>
      <c r="N35" s="47">
        <f t="shared" si="1"/>
        <v>0</v>
      </c>
      <c r="O35" s="47">
        <f t="shared" si="2"/>
        <v>0</v>
      </c>
    </row>
    <row r="36" spans="1:15" x14ac:dyDescent="0.2">
      <c r="A36" s="29"/>
      <c r="B36" s="30"/>
      <c r="C36" s="31"/>
      <c r="D36" s="30"/>
      <c r="E36" s="32"/>
      <c r="F36" s="33"/>
      <c r="G36" s="213"/>
      <c r="H36" s="213"/>
      <c r="I36" s="213"/>
      <c r="J36" s="212">
        <f t="shared" si="3"/>
        <v>0</v>
      </c>
      <c r="K36" s="30"/>
      <c r="L36" s="30"/>
      <c r="M36" s="47">
        <f t="shared" si="0"/>
        <v>0</v>
      </c>
      <c r="N36" s="47">
        <f t="shared" si="1"/>
        <v>0</v>
      </c>
      <c r="O36" s="47">
        <f t="shared" si="2"/>
        <v>0</v>
      </c>
    </row>
    <row r="37" spans="1:15" x14ac:dyDescent="0.2">
      <c r="A37" s="29"/>
      <c r="B37" s="30"/>
      <c r="C37" s="31"/>
      <c r="D37" s="30"/>
      <c r="E37" s="32"/>
      <c r="F37" s="33"/>
      <c r="G37" s="213"/>
      <c r="H37" s="213"/>
      <c r="I37" s="213"/>
      <c r="J37" s="212">
        <f t="shared" si="3"/>
        <v>0</v>
      </c>
      <c r="K37" s="30"/>
      <c r="L37" s="30"/>
      <c r="M37" s="47">
        <f t="shared" si="0"/>
        <v>0</v>
      </c>
      <c r="N37" s="47">
        <f t="shared" si="1"/>
        <v>0</v>
      </c>
      <c r="O37" s="47">
        <f t="shared" si="2"/>
        <v>0</v>
      </c>
    </row>
    <row r="38" spans="1:15" x14ac:dyDescent="0.2">
      <c r="A38" s="29"/>
      <c r="B38" s="30"/>
      <c r="C38" s="31"/>
      <c r="D38" s="30"/>
      <c r="E38" s="32"/>
      <c r="F38" s="33"/>
      <c r="G38" s="213"/>
      <c r="H38" s="213"/>
      <c r="I38" s="213"/>
      <c r="J38" s="212">
        <f t="shared" si="3"/>
        <v>0</v>
      </c>
      <c r="K38" s="30"/>
      <c r="L38" s="30"/>
      <c r="M38" s="47">
        <f t="shared" si="0"/>
        <v>0</v>
      </c>
      <c r="N38" s="47">
        <f t="shared" si="1"/>
        <v>0</v>
      </c>
      <c r="O38" s="47">
        <f t="shared" si="2"/>
        <v>0</v>
      </c>
    </row>
    <row r="39" spans="1:15" x14ac:dyDescent="0.2">
      <c r="A39" s="29"/>
      <c r="B39" s="30"/>
      <c r="C39" s="31"/>
      <c r="D39" s="30"/>
      <c r="E39" s="32"/>
      <c r="F39" s="33"/>
      <c r="G39" s="213"/>
      <c r="H39" s="213"/>
      <c r="I39" s="213"/>
      <c r="J39" s="212">
        <f t="shared" si="3"/>
        <v>0</v>
      </c>
      <c r="K39" s="30"/>
      <c r="L39" s="30"/>
      <c r="M39" s="47">
        <f t="shared" si="0"/>
        <v>0</v>
      </c>
      <c r="N39" s="47">
        <f t="shared" si="1"/>
        <v>0</v>
      </c>
      <c r="O39" s="47">
        <f t="shared" si="2"/>
        <v>0</v>
      </c>
    </row>
    <row r="40" spans="1:15" x14ac:dyDescent="0.2">
      <c r="A40" s="29"/>
      <c r="B40" s="30"/>
      <c r="C40" s="31"/>
      <c r="D40" s="30"/>
      <c r="E40" s="32"/>
      <c r="F40" s="33"/>
      <c r="G40" s="213"/>
      <c r="H40" s="213"/>
      <c r="I40" s="213"/>
      <c r="J40" s="212">
        <f t="shared" si="3"/>
        <v>0</v>
      </c>
      <c r="K40" s="30"/>
      <c r="L40" s="30"/>
      <c r="M40" s="47">
        <f t="shared" si="0"/>
        <v>0</v>
      </c>
      <c r="N40" s="47">
        <f t="shared" si="1"/>
        <v>0</v>
      </c>
      <c r="O40" s="47">
        <f t="shared" si="2"/>
        <v>0</v>
      </c>
    </row>
    <row r="41" spans="1:15" x14ac:dyDescent="0.2">
      <c r="A41" s="29"/>
      <c r="B41" s="30"/>
      <c r="C41" s="31"/>
      <c r="D41" s="30"/>
      <c r="E41" s="32"/>
      <c r="F41" s="33"/>
      <c r="G41" s="213"/>
      <c r="H41" s="213"/>
      <c r="I41" s="213"/>
      <c r="J41" s="212">
        <f t="shared" si="3"/>
        <v>0</v>
      </c>
      <c r="K41" s="30"/>
      <c r="L41" s="30"/>
      <c r="M41" s="47">
        <f t="shared" si="0"/>
        <v>0</v>
      </c>
      <c r="N41" s="47">
        <f t="shared" si="1"/>
        <v>0</v>
      </c>
      <c r="O41" s="47">
        <f t="shared" si="2"/>
        <v>0</v>
      </c>
    </row>
    <row r="42" spans="1:15" x14ac:dyDescent="0.2">
      <c r="A42" s="29"/>
      <c r="B42" s="30"/>
      <c r="C42" s="31"/>
      <c r="D42" s="30"/>
      <c r="E42" s="32"/>
      <c r="F42" s="33"/>
      <c r="G42" s="213"/>
      <c r="H42" s="213"/>
      <c r="I42" s="213"/>
      <c r="J42" s="212">
        <f t="shared" si="3"/>
        <v>0</v>
      </c>
      <c r="K42" s="30"/>
      <c r="L42" s="30"/>
      <c r="M42" s="47">
        <f t="shared" si="0"/>
        <v>0</v>
      </c>
      <c r="N42" s="47">
        <f t="shared" si="1"/>
        <v>0</v>
      </c>
      <c r="O42" s="47">
        <f t="shared" si="2"/>
        <v>0</v>
      </c>
    </row>
    <row r="43" spans="1:15" x14ac:dyDescent="0.2">
      <c r="A43" s="29"/>
      <c r="B43" s="30"/>
      <c r="C43" s="31"/>
      <c r="D43" s="30"/>
      <c r="E43" s="32"/>
      <c r="F43" s="33"/>
      <c r="G43" s="213"/>
      <c r="H43" s="213"/>
      <c r="I43" s="213"/>
      <c r="J43" s="212">
        <f t="shared" si="3"/>
        <v>0</v>
      </c>
      <c r="K43" s="30"/>
      <c r="L43" s="30"/>
      <c r="M43" s="47">
        <f t="shared" si="0"/>
        <v>0</v>
      </c>
      <c r="N43" s="47">
        <f t="shared" si="1"/>
        <v>0</v>
      </c>
      <c r="O43" s="47">
        <f t="shared" si="2"/>
        <v>0</v>
      </c>
    </row>
    <row r="44" spans="1:15" x14ac:dyDescent="0.2">
      <c r="A44" s="29"/>
      <c r="B44" s="30"/>
      <c r="C44" s="31"/>
      <c r="D44" s="30"/>
      <c r="E44" s="32"/>
      <c r="F44" s="33"/>
      <c r="G44" s="213"/>
      <c r="H44" s="213"/>
      <c r="I44" s="213"/>
      <c r="J44" s="212">
        <f t="shared" si="3"/>
        <v>0</v>
      </c>
      <c r="K44" s="30"/>
      <c r="L44" s="30"/>
      <c r="M44" s="47">
        <f t="shared" si="0"/>
        <v>0</v>
      </c>
      <c r="N44" s="47">
        <f t="shared" si="1"/>
        <v>0</v>
      </c>
      <c r="O44" s="47">
        <f t="shared" si="2"/>
        <v>0</v>
      </c>
    </row>
    <row r="45" spans="1:15" x14ac:dyDescent="0.2">
      <c r="A45" s="29"/>
      <c r="B45" s="30"/>
      <c r="C45" s="31"/>
      <c r="D45" s="30"/>
      <c r="E45" s="32"/>
      <c r="F45" s="33"/>
      <c r="G45" s="213"/>
      <c r="H45" s="213"/>
      <c r="I45" s="213"/>
      <c r="J45" s="212">
        <f t="shared" si="3"/>
        <v>0</v>
      </c>
      <c r="K45" s="30"/>
      <c r="L45" s="30"/>
      <c r="M45" s="47">
        <f t="shared" si="0"/>
        <v>0</v>
      </c>
      <c r="N45" s="47">
        <f t="shared" si="1"/>
        <v>0</v>
      </c>
      <c r="O45" s="47">
        <f t="shared" si="2"/>
        <v>0</v>
      </c>
    </row>
    <row r="46" spans="1:15" s="42" customFormat="1" x14ac:dyDescent="0.2">
      <c r="A46" s="44"/>
      <c r="B46" s="44"/>
      <c r="C46" s="44"/>
      <c r="D46" s="328" t="s">
        <v>51</v>
      </c>
      <c r="E46" s="329"/>
      <c r="F46" s="330"/>
      <c r="G46" s="211">
        <f>SUM(G20:G45)</f>
        <v>0</v>
      </c>
      <c r="H46" s="211">
        <f>SUM(H20:H45)</f>
        <v>0</v>
      </c>
      <c r="I46" s="211">
        <f>SUM(I20:I45)</f>
        <v>0</v>
      </c>
      <c r="J46" s="211">
        <f>SUM(J20:J45)</f>
        <v>0</v>
      </c>
      <c r="K46" s="44"/>
      <c r="L46" s="44"/>
      <c r="M46" s="48"/>
      <c r="N46" s="48"/>
      <c r="O46" s="48"/>
    </row>
    <row r="47" spans="1:15" x14ac:dyDescent="0.2">
      <c r="A47" s="251" t="s">
        <v>774</v>
      </c>
    </row>
  </sheetData>
  <sheetProtection password="8EDC" sheet="1" objects="1" scenarios="1" selectLockedCells="1"/>
  <customSheetViews>
    <customSheetView guid="{DB5E84B1-9F92-4D3B-9FE1-73FDC71A4679}" fitToPage="1" showRuler="0">
      <selection activeCell="A20" sqref="A20"/>
      <pageMargins left="0.25" right="0.25" top="0.25" bottom="0.25" header="0.25" footer="0.25"/>
      <pageSetup paperSize="5" orientation="landscape" blackAndWhite="1" r:id="rId1"/>
      <headerFooter alignWithMargins="0"/>
    </customSheetView>
    <customSheetView guid="{A55BED2E-0678-49CB-BE53-5820F66DB7C1}" fitToPage="1" showRuler="0">
      <selection activeCell="A20" sqref="A20"/>
      <pageMargins left="0.25" right="0.25" top="0.25" bottom="0.25" header="0.25" footer="0.25"/>
      <pageSetup paperSize="5" orientation="landscape" blackAndWhite="1" r:id="rId2"/>
      <headerFooter alignWithMargins="0"/>
    </customSheetView>
  </customSheetViews>
  <mergeCells count="3">
    <mergeCell ref="K18:L18"/>
    <mergeCell ref="B7:D7"/>
    <mergeCell ref="D46:F46"/>
  </mergeCells>
  <phoneticPr fontId="7" type="noConversion"/>
  <dataValidations xWindow="32" yWindow="119" count="1">
    <dataValidation type="list" allowBlank="1" showInputMessage="1" showErrorMessage="1" errorTitle="Group Security" error="Error!!!  You must select from the list." promptTitle="Group Security" prompt="Must select from the lookup list." sqref="A20:A45" xr:uid="{00000000-0002-0000-0900-000000000000}">
      <formula1>$F$5:$F$16</formula1>
    </dataValidation>
  </dataValidations>
  <pageMargins left="0.25" right="0.25" top="0.25" bottom="0.25" header="0.25" footer="0.25"/>
  <pageSetup paperSize="5" orientation="landscape" blackAndWhite="1" r:id="rId3"/>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O47"/>
  <sheetViews>
    <sheetView zoomScaleNormal="100" workbookViewId="0">
      <selection activeCell="A20" sqref="A20"/>
    </sheetView>
  </sheetViews>
  <sheetFormatPr defaultColWidth="0" defaultRowHeight="11.25" zeroHeight="1" x14ac:dyDescent="0.2"/>
  <cols>
    <col min="1" max="1" width="14.85546875" style="12" customWidth="1"/>
    <col min="2" max="2" width="44.7109375" style="12" customWidth="1"/>
    <col min="3" max="3" width="9.28515625" style="12" customWidth="1"/>
    <col min="4" max="4" width="11.7109375" style="12" customWidth="1"/>
    <col min="5" max="5" width="10" style="12" customWidth="1"/>
    <col min="6" max="6" width="7" style="12" customWidth="1"/>
    <col min="7" max="10" width="16" style="12" customWidth="1"/>
    <col min="11" max="11" width="5.140625" style="12" customWidth="1"/>
    <col min="12" max="12" width="8.85546875" style="12" customWidth="1"/>
    <col min="13" max="15" width="4.5703125" style="40" hidden="1" customWidth="1"/>
    <col min="16" max="16384" width="9.140625" style="12" hidden="1"/>
  </cols>
  <sheetData>
    <row r="1" spans="1:12" x14ac:dyDescent="0.2">
      <c r="A1" s="12" t="s">
        <v>87</v>
      </c>
      <c r="L1" s="13" t="s">
        <v>88</v>
      </c>
    </row>
    <row r="2" spans="1:12" x14ac:dyDescent="0.2">
      <c r="A2" s="12" t="s">
        <v>89</v>
      </c>
      <c r="C2" s="14" t="s">
        <v>303</v>
      </c>
    </row>
    <row r="3" spans="1:12" x14ac:dyDescent="0.2">
      <c r="A3" s="12" t="str">
        <f>+Instructions!A3</f>
        <v>FAD A110 (10/24)</v>
      </c>
      <c r="E3" s="13"/>
    </row>
    <row r="4" spans="1:12" x14ac:dyDescent="0.2">
      <c r="F4" s="15" t="s">
        <v>237</v>
      </c>
      <c r="G4" s="16"/>
      <c r="H4" s="16"/>
      <c r="I4" s="16"/>
      <c r="J4" s="16"/>
      <c r="K4" s="16"/>
      <c r="L4" s="17"/>
    </row>
    <row r="5" spans="1:12" x14ac:dyDescent="0.2">
      <c r="F5" s="19" t="s">
        <v>200</v>
      </c>
      <c r="G5" s="20"/>
      <c r="H5" s="20"/>
      <c r="I5" s="20"/>
      <c r="J5" s="20"/>
      <c r="K5" s="20"/>
      <c r="L5" s="21"/>
    </row>
    <row r="6" spans="1:12" x14ac:dyDescent="0.2">
      <c r="A6" s="12" t="s">
        <v>35</v>
      </c>
      <c r="B6" s="46">
        <f>+'P1'!B9</f>
        <v>0</v>
      </c>
      <c r="F6" s="19" t="s">
        <v>297</v>
      </c>
      <c r="G6" s="20"/>
      <c r="H6" s="20"/>
      <c r="I6" s="20"/>
      <c r="J6" s="20"/>
      <c r="K6" s="20"/>
      <c r="L6" s="21"/>
    </row>
    <row r="7" spans="1:12" x14ac:dyDescent="0.2">
      <c r="A7" s="12" t="s">
        <v>40</v>
      </c>
      <c r="B7" s="345" t="str">
        <f>+'P1'!B10:D10</f>
        <v/>
      </c>
      <c r="C7" s="345"/>
      <c r="D7" s="345"/>
      <c r="F7" s="19" t="s">
        <v>298</v>
      </c>
      <c r="G7" s="20"/>
      <c r="H7" s="20"/>
      <c r="I7" s="20"/>
      <c r="J7" s="20"/>
      <c r="K7" s="20"/>
      <c r="L7" s="21"/>
    </row>
    <row r="8" spans="1:12" x14ac:dyDescent="0.2">
      <c r="A8" s="153" t="s">
        <v>38</v>
      </c>
      <c r="B8" s="154" t="str">
        <f>IF('P1'!F5="","",'P1'!F5)</f>
        <v/>
      </c>
      <c r="F8" s="19" t="s">
        <v>295</v>
      </c>
      <c r="G8" s="20"/>
      <c r="H8" s="20"/>
      <c r="I8" s="20"/>
      <c r="J8" s="20"/>
      <c r="K8" s="20"/>
      <c r="L8" s="21"/>
    </row>
    <row r="9" spans="1:12" x14ac:dyDescent="0.2">
      <c r="A9" s="155" t="s">
        <v>39</v>
      </c>
      <c r="B9" s="152" t="str">
        <f>IF('P1'!F6="","",'P1'!F6)</f>
        <v/>
      </c>
      <c r="F9" s="19" t="s">
        <v>203</v>
      </c>
      <c r="G9" s="20"/>
      <c r="H9" s="20"/>
      <c r="I9" s="20"/>
      <c r="J9" s="20"/>
      <c r="K9" s="20"/>
      <c r="L9" s="21"/>
    </row>
    <row r="10" spans="1:12" x14ac:dyDescent="0.2">
      <c r="A10" s="156" t="s">
        <v>70</v>
      </c>
      <c r="B10" s="111" t="str">
        <f>IF('P1'!H6&gt;0,'P1'!H6," ")</f>
        <v xml:space="preserve"> </v>
      </c>
      <c r="F10" s="19" t="s">
        <v>205</v>
      </c>
      <c r="G10" s="20"/>
      <c r="H10" s="20"/>
      <c r="I10" s="20"/>
      <c r="J10" s="20"/>
      <c r="K10" s="20"/>
      <c r="L10" s="21"/>
    </row>
    <row r="11" spans="1:12" x14ac:dyDescent="0.2">
      <c r="A11" s="106"/>
      <c r="B11" s="54"/>
      <c r="F11" s="19" t="s">
        <v>206</v>
      </c>
      <c r="G11" s="20"/>
      <c r="H11" s="20"/>
      <c r="I11" s="20"/>
      <c r="J11" s="20"/>
      <c r="K11" s="20"/>
      <c r="L11" s="21"/>
    </row>
    <row r="12" spans="1:12" x14ac:dyDescent="0.2">
      <c r="A12" s="106"/>
      <c r="F12" s="19" t="s">
        <v>207</v>
      </c>
      <c r="G12" s="20"/>
      <c r="H12" s="20"/>
      <c r="I12" s="20"/>
      <c r="J12" s="20"/>
      <c r="K12" s="20"/>
      <c r="L12" s="21"/>
    </row>
    <row r="13" spans="1:12" x14ac:dyDescent="0.2">
      <c r="A13" s="105"/>
      <c r="F13" s="19" t="s">
        <v>209</v>
      </c>
      <c r="G13" s="20"/>
      <c r="H13" s="20"/>
      <c r="I13" s="20"/>
      <c r="J13" s="20"/>
      <c r="K13" s="20"/>
      <c r="L13" s="21"/>
    </row>
    <row r="14" spans="1:12" x14ac:dyDescent="0.2">
      <c r="A14" s="20"/>
      <c r="F14" s="19" t="s">
        <v>210</v>
      </c>
      <c r="G14" s="20"/>
      <c r="H14" s="20"/>
      <c r="I14" s="20"/>
      <c r="J14" s="20"/>
      <c r="K14" s="20"/>
      <c r="L14" s="21"/>
    </row>
    <row r="15" spans="1:12" x14ac:dyDescent="0.2">
      <c r="F15" s="19" t="s">
        <v>211</v>
      </c>
      <c r="G15" s="20"/>
      <c r="H15" s="20"/>
      <c r="I15" s="20"/>
      <c r="J15" s="20"/>
      <c r="K15" s="20"/>
      <c r="L15" s="21"/>
    </row>
    <row r="16" spans="1:12" x14ac:dyDescent="0.2">
      <c r="F16" s="191" t="s">
        <v>212</v>
      </c>
      <c r="G16" s="26"/>
      <c r="H16" s="26"/>
      <c r="I16" s="26"/>
      <c r="J16" s="26"/>
      <c r="K16" s="26"/>
      <c r="L16" s="27"/>
    </row>
    <row r="17" spans="1:15" x14ac:dyDescent="0.2">
      <c r="A17" s="192" t="s">
        <v>17</v>
      </c>
    </row>
    <row r="18" spans="1:15" s="36" customFormat="1" ht="66" x14ac:dyDescent="0.2">
      <c r="A18" s="35" t="s">
        <v>289</v>
      </c>
      <c r="B18" s="35" t="s">
        <v>290</v>
      </c>
      <c r="C18" s="35" t="s">
        <v>291</v>
      </c>
      <c r="D18" s="35" t="s">
        <v>292</v>
      </c>
      <c r="E18" s="35" t="s">
        <v>47</v>
      </c>
      <c r="F18" s="35" t="s">
        <v>293</v>
      </c>
      <c r="G18" s="35" t="s">
        <v>294</v>
      </c>
      <c r="H18" s="35" t="s">
        <v>629</v>
      </c>
      <c r="I18" s="35" t="s">
        <v>18</v>
      </c>
      <c r="J18" s="35" t="s">
        <v>631</v>
      </c>
      <c r="K18" s="350" t="s">
        <v>53</v>
      </c>
      <c r="L18" s="344"/>
      <c r="M18" s="41"/>
      <c r="N18" s="41"/>
      <c r="O18" s="41"/>
    </row>
    <row r="19" spans="1:15" s="39" customFormat="1" ht="16.5" x14ac:dyDescent="0.15">
      <c r="A19" s="37" t="s">
        <v>213</v>
      </c>
      <c r="B19" s="37" t="s">
        <v>214</v>
      </c>
      <c r="C19" s="37" t="s">
        <v>215</v>
      </c>
      <c r="D19" s="37" t="s">
        <v>216</v>
      </c>
      <c r="E19" s="37" t="s">
        <v>217</v>
      </c>
      <c r="F19" s="37" t="s">
        <v>218</v>
      </c>
      <c r="G19" s="37" t="s">
        <v>219</v>
      </c>
      <c r="H19" s="37" t="s">
        <v>220</v>
      </c>
      <c r="I19" s="37" t="s">
        <v>221</v>
      </c>
      <c r="J19" s="37" t="s">
        <v>222</v>
      </c>
      <c r="K19" s="38" t="s">
        <v>223</v>
      </c>
      <c r="L19" s="38" t="s">
        <v>224</v>
      </c>
      <c r="M19" s="40"/>
      <c r="N19" s="40"/>
      <c r="O19" s="40"/>
    </row>
    <row r="20" spans="1:15" x14ac:dyDescent="0.2">
      <c r="A20" s="29"/>
      <c r="B20" s="30"/>
      <c r="C20" s="31"/>
      <c r="D20" s="30"/>
      <c r="E20" s="32"/>
      <c r="F20" s="33"/>
      <c r="G20" s="213"/>
      <c r="H20" s="213"/>
      <c r="I20" s="213"/>
      <c r="J20" s="212">
        <f>IF(ISBLANK(C20), IF(M20=0,IF(N20=0,IF(O20=0,0,O20),IF(N20&lt;O20,N20,O20)),IF(M20&lt;N20,IF(O20=0,M20,IF(M20&lt;O20,M20,O20)),IF(N20=0,IF(M20&lt;O20,M20,IF(O20=0,M20,O20)),IF(N20&lt;O20,N20,IF(O20=0,N20,O20))))),I20)</f>
        <v>0</v>
      </c>
      <c r="K20" s="30"/>
      <c r="L20" s="30"/>
      <c r="M20" s="47">
        <f t="shared" ref="M20:M45" si="0">IF(ISBLANK(G20),0,G20)</f>
        <v>0</v>
      </c>
      <c r="N20" s="47">
        <f t="shared" ref="N20:N45" si="1">IF(ISBLANK(H20),0,H20)</f>
        <v>0</v>
      </c>
      <c r="O20" s="47">
        <f t="shared" ref="O20:O45" si="2">IF(ISBLANK(I20),0,I20)</f>
        <v>0</v>
      </c>
    </row>
    <row r="21" spans="1:15" x14ac:dyDescent="0.2">
      <c r="A21" s="29"/>
      <c r="B21" s="30"/>
      <c r="C21" s="31"/>
      <c r="D21" s="30"/>
      <c r="E21" s="32"/>
      <c r="F21" s="33"/>
      <c r="G21" s="213"/>
      <c r="H21" s="213"/>
      <c r="I21" s="213"/>
      <c r="J21" s="212">
        <f t="shared" ref="J21:J45" si="3">IF(ISBLANK(C21), IF(M21=0,IF(N21=0,IF(O21=0,0,O21),IF(N21&lt;O21,N21,O21)),IF(M21&lt;N21,IF(O21=0,M21,IF(M21&lt;O21,M21,O21)),IF(N21=0,IF(M21&lt;O21,M21,IF(O21=0,M21,O21)),IF(N21&lt;O21,N21,IF(O21=0,N21,O21))))),I21)</f>
        <v>0</v>
      </c>
      <c r="K21" s="30"/>
      <c r="L21" s="30"/>
      <c r="M21" s="47">
        <f t="shared" si="0"/>
        <v>0</v>
      </c>
      <c r="N21" s="47">
        <f t="shared" si="1"/>
        <v>0</v>
      </c>
      <c r="O21" s="47">
        <f t="shared" si="2"/>
        <v>0</v>
      </c>
    </row>
    <row r="22" spans="1:15" x14ac:dyDescent="0.2">
      <c r="A22" s="29"/>
      <c r="B22" s="30"/>
      <c r="C22" s="31"/>
      <c r="D22" s="30"/>
      <c r="E22" s="32"/>
      <c r="F22" s="33"/>
      <c r="G22" s="213"/>
      <c r="H22" s="213"/>
      <c r="I22" s="213"/>
      <c r="J22" s="212">
        <f t="shared" si="3"/>
        <v>0</v>
      </c>
      <c r="K22" s="30"/>
      <c r="L22" s="30"/>
      <c r="M22" s="47">
        <f t="shared" si="0"/>
        <v>0</v>
      </c>
      <c r="N22" s="47">
        <f t="shared" si="1"/>
        <v>0</v>
      </c>
      <c r="O22" s="47">
        <f t="shared" si="2"/>
        <v>0</v>
      </c>
    </row>
    <row r="23" spans="1:15" x14ac:dyDescent="0.2">
      <c r="A23" s="29"/>
      <c r="B23" s="30"/>
      <c r="C23" s="31"/>
      <c r="D23" s="30"/>
      <c r="E23" s="32"/>
      <c r="F23" s="33"/>
      <c r="G23" s="213"/>
      <c r="H23" s="213"/>
      <c r="I23" s="213"/>
      <c r="J23" s="212">
        <f t="shared" si="3"/>
        <v>0</v>
      </c>
      <c r="K23" s="30"/>
      <c r="L23" s="30"/>
      <c r="M23" s="47">
        <f t="shared" si="0"/>
        <v>0</v>
      </c>
      <c r="N23" s="47">
        <f t="shared" si="1"/>
        <v>0</v>
      </c>
      <c r="O23" s="47">
        <f t="shared" si="2"/>
        <v>0</v>
      </c>
    </row>
    <row r="24" spans="1:15" x14ac:dyDescent="0.2">
      <c r="A24" s="29"/>
      <c r="B24" s="30"/>
      <c r="C24" s="31"/>
      <c r="D24" s="30"/>
      <c r="E24" s="32"/>
      <c r="F24" s="33"/>
      <c r="G24" s="213"/>
      <c r="H24" s="213"/>
      <c r="I24" s="213"/>
      <c r="J24" s="212">
        <f t="shared" si="3"/>
        <v>0</v>
      </c>
      <c r="K24" s="30"/>
      <c r="L24" s="30"/>
      <c r="M24" s="47">
        <f t="shared" si="0"/>
        <v>0</v>
      </c>
      <c r="N24" s="47">
        <f t="shared" si="1"/>
        <v>0</v>
      </c>
      <c r="O24" s="47">
        <f t="shared" si="2"/>
        <v>0</v>
      </c>
    </row>
    <row r="25" spans="1:15" x14ac:dyDescent="0.2">
      <c r="A25" s="29"/>
      <c r="B25" s="30"/>
      <c r="C25" s="31"/>
      <c r="D25" s="30"/>
      <c r="E25" s="32"/>
      <c r="F25" s="33"/>
      <c r="G25" s="213"/>
      <c r="H25" s="213"/>
      <c r="I25" s="213"/>
      <c r="J25" s="212">
        <f t="shared" si="3"/>
        <v>0</v>
      </c>
      <c r="K25" s="30"/>
      <c r="L25" s="30"/>
      <c r="M25" s="47">
        <f t="shared" si="0"/>
        <v>0</v>
      </c>
      <c r="N25" s="47">
        <f t="shared" si="1"/>
        <v>0</v>
      </c>
      <c r="O25" s="47">
        <f t="shared" si="2"/>
        <v>0</v>
      </c>
    </row>
    <row r="26" spans="1:15" x14ac:dyDescent="0.2">
      <c r="A26" s="29"/>
      <c r="B26" s="30"/>
      <c r="C26" s="31"/>
      <c r="D26" s="30"/>
      <c r="E26" s="32"/>
      <c r="F26" s="33"/>
      <c r="G26" s="213"/>
      <c r="H26" s="213"/>
      <c r="I26" s="213"/>
      <c r="J26" s="212">
        <f t="shared" si="3"/>
        <v>0</v>
      </c>
      <c r="K26" s="30"/>
      <c r="L26" s="30"/>
      <c r="M26" s="47">
        <f t="shared" si="0"/>
        <v>0</v>
      </c>
      <c r="N26" s="47">
        <f t="shared" si="1"/>
        <v>0</v>
      </c>
      <c r="O26" s="47">
        <f t="shared" si="2"/>
        <v>0</v>
      </c>
    </row>
    <row r="27" spans="1:15" x14ac:dyDescent="0.2">
      <c r="A27" s="29"/>
      <c r="B27" s="30"/>
      <c r="C27" s="31"/>
      <c r="D27" s="30"/>
      <c r="E27" s="32"/>
      <c r="F27" s="33"/>
      <c r="G27" s="213"/>
      <c r="H27" s="213"/>
      <c r="I27" s="213"/>
      <c r="J27" s="212">
        <f t="shared" si="3"/>
        <v>0</v>
      </c>
      <c r="K27" s="30"/>
      <c r="L27" s="30"/>
      <c r="M27" s="47">
        <f t="shared" si="0"/>
        <v>0</v>
      </c>
      <c r="N27" s="47">
        <f t="shared" si="1"/>
        <v>0</v>
      </c>
      <c r="O27" s="47">
        <f t="shared" si="2"/>
        <v>0</v>
      </c>
    </row>
    <row r="28" spans="1:15" x14ac:dyDescent="0.2">
      <c r="A28" s="29"/>
      <c r="B28" s="30"/>
      <c r="C28" s="31"/>
      <c r="D28" s="30"/>
      <c r="E28" s="32"/>
      <c r="F28" s="33"/>
      <c r="G28" s="213"/>
      <c r="H28" s="213"/>
      <c r="I28" s="213"/>
      <c r="J28" s="212">
        <f t="shared" si="3"/>
        <v>0</v>
      </c>
      <c r="K28" s="30"/>
      <c r="L28" s="30"/>
      <c r="M28" s="47">
        <f t="shared" si="0"/>
        <v>0</v>
      </c>
      <c r="N28" s="47">
        <f t="shared" si="1"/>
        <v>0</v>
      </c>
      <c r="O28" s="47">
        <f t="shared" si="2"/>
        <v>0</v>
      </c>
    </row>
    <row r="29" spans="1:15" x14ac:dyDescent="0.2">
      <c r="A29" s="29"/>
      <c r="B29" s="30"/>
      <c r="C29" s="31"/>
      <c r="D29" s="30"/>
      <c r="E29" s="32"/>
      <c r="F29" s="33"/>
      <c r="G29" s="213"/>
      <c r="H29" s="213"/>
      <c r="I29" s="213"/>
      <c r="J29" s="212">
        <f t="shared" si="3"/>
        <v>0</v>
      </c>
      <c r="K29" s="30"/>
      <c r="L29" s="30"/>
      <c r="M29" s="47">
        <f t="shared" si="0"/>
        <v>0</v>
      </c>
      <c r="N29" s="47">
        <f t="shared" si="1"/>
        <v>0</v>
      </c>
      <c r="O29" s="47">
        <f t="shared" si="2"/>
        <v>0</v>
      </c>
    </row>
    <row r="30" spans="1:15" x14ac:dyDescent="0.2">
      <c r="A30" s="29"/>
      <c r="B30" s="30"/>
      <c r="C30" s="31"/>
      <c r="D30" s="30"/>
      <c r="E30" s="32"/>
      <c r="F30" s="33"/>
      <c r="G30" s="213"/>
      <c r="H30" s="213"/>
      <c r="I30" s="213"/>
      <c r="J30" s="212">
        <f t="shared" si="3"/>
        <v>0</v>
      </c>
      <c r="K30" s="30"/>
      <c r="L30" s="30"/>
      <c r="M30" s="47">
        <f t="shared" si="0"/>
        <v>0</v>
      </c>
      <c r="N30" s="47">
        <f t="shared" si="1"/>
        <v>0</v>
      </c>
      <c r="O30" s="47">
        <f t="shared" si="2"/>
        <v>0</v>
      </c>
    </row>
    <row r="31" spans="1:15" x14ac:dyDescent="0.2">
      <c r="A31" s="29"/>
      <c r="B31" s="30"/>
      <c r="C31" s="31"/>
      <c r="D31" s="30"/>
      <c r="E31" s="32"/>
      <c r="F31" s="33"/>
      <c r="G31" s="213"/>
      <c r="H31" s="213"/>
      <c r="I31" s="213"/>
      <c r="J31" s="212">
        <f t="shared" si="3"/>
        <v>0</v>
      </c>
      <c r="K31" s="30"/>
      <c r="L31" s="30"/>
      <c r="M31" s="47">
        <f t="shared" si="0"/>
        <v>0</v>
      </c>
      <c r="N31" s="47">
        <f t="shared" si="1"/>
        <v>0</v>
      </c>
      <c r="O31" s="47">
        <f t="shared" si="2"/>
        <v>0</v>
      </c>
    </row>
    <row r="32" spans="1:15" x14ac:dyDescent="0.2">
      <c r="A32" s="29"/>
      <c r="B32" s="30"/>
      <c r="C32" s="31"/>
      <c r="D32" s="30"/>
      <c r="E32" s="32"/>
      <c r="F32" s="33"/>
      <c r="G32" s="213"/>
      <c r="H32" s="213"/>
      <c r="I32" s="213"/>
      <c r="J32" s="212">
        <f t="shared" si="3"/>
        <v>0</v>
      </c>
      <c r="K32" s="30"/>
      <c r="L32" s="30"/>
      <c r="M32" s="47">
        <f t="shared" si="0"/>
        <v>0</v>
      </c>
      <c r="N32" s="47">
        <f t="shared" si="1"/>
        <v>0</v>
      </c>
      <c r="O32" s="47">
        <f t="shared" si="2"/>
        <v>0</v>
      </c>
    </row>
    <row r="33" spans="1:15" x14ac:dyDescent="0.2">
      <c r="A33" s="29"/>
      <c r="B33" s="30"/>
      <c r="C33" s="31"/>
      <c r="D33" s="30"/>
      <c r="E33" s="32"/>
      <c r="F33" s="33"/>
      <c r="G33" s="213"/>
      <c r="H33" s="213"/>
      <c r="I33" s="213"/>
      <c r="J33" s="212">
        <f t="shared" si="3"/>
        <v>0</v>
      </c>
      <c r="K33" s="30"/>
      <c r="L33" s="30"/>
      <c r="M33" s="47">
        <f t="shared" si="0"/>
        <v>0</v>
      </c>
      <c r="N33" s="47">
        <f t="shared" si="1"/>
        <v>0</v>
      </c>
      <c r="O33" s="47">
        <f t="shared" si="2"/>
        <v>0</v>
      </c>
    </row>
    <row r="34" spans="1:15" x14ac:dyDescent="0.2">
      <c r="A34" s="29"/>
      <c r="B34" s="30"/>
      <c r="C34" s="31"/>
      <c r="D34" s="30"/>
      <c r="E34" s="32"/>
      <c r="F34" s="33"/>
      <c r="G34" s="213"/>
      <c r="H34" s="213"/>
      <c r="I34" s="213"/>
      <c r="J34" s="212">
        <f t="shared" si="3"/>
        <v>0</v>
      </c>
      <c r="K34" s="30"/>
      <c r="L34" s="30"/>
      <c r="M34" s="47">
        <f t="shared" si="0"/>
        <v>0</v>
      </c>
      <c r="N34" s="47">
        <f t="shared" si="1"/>
        <v>0</v>
      </c>
      <c r="O34" s="47">
        <f t="shared" si="2"/>
        <v>0</v>
      </c>
    </row>
    <row r="35" spans="1:15" x14ac:dyDescent="0.2">
      <c r="A35" s="29"/>
      <c r="B35" s="30"/>
      <c r="C35" s="31"/>
      <c r="D35" s="30"/>
      <c r="E35" s="32"/>
      <c r="F35" s="33"/>
      <c r="G35" s="213"/>
      <c r="H35" s="213"/>
      <c r="I35" s="213"/>
      <c r="J35" s="212">
        <f t="shared" si="3"/>
        <v>0</v>
      </c>
      <c r="K35" s="30"/>
      <c r="L35" s="30"/>
      <c r="M35" s="47">
        <f t="shared" si="0"/>
        <v>0</v>
      </c>
      <c r="N35" s="47">
        <f t="shared" si="1"/>
        <v>0</v>
      </c>
      <c r="O35" s="47">
        <f t="shared" si="2"/>
        <v>0</v>
      </c>
    </row>
    <row r="36" spans="1:15" x14ac:dyDescent="0.2">
      <c r="A36" s="29"/>
      <c r="B36" s="30"/>
      <c r="C36" s="31"/>
      <c r="D36" s="30"/>
      <c r="E36" s="32"/>
      <c r="F36" s="33"/>
      <c r="G36" s="213"/>
      <c r="H36" s="213"/>
      <c r="I36" s="213"/>
      <c r="J36" s="212">
        <f t="shared" si="3"/>
        <v>0</v>
      </c>
      <c r="K36" s="30"/>
      <c r="L36" s="30"/>
      <c r="M36" s="47">
        <f t="shared" si="0"/>
        <v>0</v>
      </c>
      <c r="N36" s="47">
        <f t="shared" si="1"/>
        <v>0</v>
      </c>
      <c r="O36" s="47">
        <f t="shared" si="2"/>
        <v>0</v>
      </c>
    </row>
    <row r="37" spans="1:15" x14ac:dyDescent="0.2">
      <c r="A37" s="29"/>
      <c r="B37" s="30"/>
      <c r="C37" s="31"/>
      <c r="D37" s="30"/>
      <c r="E37" s="32"/>
      <c r="F37" s="33"/>
      <c r="G37" s="213"/>
      <c r="H37" s="213"/>
      <c r="I37" s="213"/>
      <c r="J37" s="212">
        <f t="shared" si="3"/>
        <v>0</v>
      </c>
      <c r="K37" s="30"/>
      <c r="L37" s="30"/>
      <c r="M37" s="47">
        <f t="shared" si="0"/>
        <v>0</v>
      </c>
      <c r="N37" s="47">
        <f t="shared" si="1"/>
        <v>0</v>
      </c>
      <c r="O37" s="47">
        <f t="shared" si="2"/>
        <v>0</v>
      </c>
    </row>
    <row r="38" spans="1:15" x14ac:dyDescent="0.2">
      <c r="A38" s="29"/>
      <c r="B38" s="30"/>
      <c r="C38" s="31"/>
      <c r="D38" s="30"/>
      <c r="E38" s="32"/>
      <c r="F38" s="33"/>
      <c r="G38" s="213"/>
      <c r="H38" s="213"/>
      <c r="I38" s="213"/>
      <c r="J38" s="212">
        <f t="shared" si="3"/>
        <v>0</v>
      </c>
      <c r="K38" s="30"/>
      <c r="L38" s="30"/>
      <c r="M38" s="47">
        <f t="shared" si="0"/>
        <v>0</v>
      </c>
      <c r="N38" s="47">
        <f t="shared" si="1"/>
        <v>0</v>
      </c>
      <c r="O38" s="47">
        <f t="shared" si="2"/>
        <v>0</v>
      </c>
    </row>
    <row r="39" spans="1:15" x14ac:dyDescent="0.2">
      <c r="A39" s="29"/>
      <c r="B39" s="30"/>
      <c r="C39" s="31"/>
      <c r="D39" s="30"/>
      <c r="E39" s="32"/>
      <c r="F39" s="33"/>
      <c r="G39" s="213"/>
      <c r="H39" s="213"/>
      <c r="I39" s="213"/>
      <c r="J39" s="212">
        <f t="shared" si="3"/>
        <v>0</v>
      </c>
      <c r="K39" s="30"/>
      <c r="L39" s="30"/>
      <c r="M39" s="47">
        <f t="shared" si="0"/>
        <v>0</v>
      </c>
      <c r="N39" s="47">
        <f t="shared" si="1"/>
        <v>0</v>
      </c>
      <c r="O39" s="47">
        <f t="shared" si="2"/>
        <v>0</v>
      </c>
    </row>
    <row r="40" spans="1:15" x14ac:dyDescent="0.2">
      <c r="A40" s="29"/>
      <c r="B40" s="30"/>
      <c r="C40" s="31"/>
      <c r="D40" s="30"/>
      <c r="E40" s="32"/>
      <c r="F40" s="33"/>
      <c r="G40" s="213"/>
      <c r="H40" s="213"/>
      <c r="I40" s="213"/>
      <c r="J40" s="212">
        <f t="shared" si="3"/>
        <v>0</v>
      </c>
      <c r="K40" s="30"/>
      <c r="L40" s="30"/>
      <c r="M40" s="47">
        <f t="shared" si="0"/>
        <v>0</v>
      </c>
      <c r="N40" s="47">
        <f t="shared" si="1"/>
        <v>0</v>
      </c>
      <c r="O40" s="47">
        <f t="shared" si="2"/>
        <v>0</v>
      </c>
    </row>
    <row r="41" spans="1:15" x14ac:dyDescent="0.2">
      <c r="A41" s="29"/>
      <c r="B41" s="30"/>
      <c r="C41" s="31"/>
      <c r="D41" s="30"/>
      <c r="E41" s="32"/>
      <c r="F41" s="33"/>
      <c r="G41" s="213"/>
      <c r="H41" s="213"/>
      <c r="I41" s="213"/>
      <c r="J41" s="212">
        <f t="shared" si="3"/>
        <v>0</v>
      </c>
      <c r="K41" s="30"/>
      <c r="L41" s="30"/>
      <c r="M41" s="47">
        <f t="shared" si="0"/>
        <v>0</v>
      </c>
      <c r="N41" s="47">
        <f t="shared" si="1"/>
        <v>0</v>
      </c>
      <c r="O41" s="47">
        <f t="shared" si="2"/>
        <v>0</v>
      </c>
    </row>
    <row r="42" spans="1:15" x14ac:dyDescent="0.2">
      <c r="A42" s="29"/>
      <c r="B42" s="30"/>
      <c r="C42" s="31"/>
      <c r="D42" s="30"/>
      <c r="E42" s="32"/>
      <c r="F42" s="33"/>
      <c r="G42" s="213"/>
      <c r="H42" s="213"/>
      <c r="I42" s="213"/>
      <c r="J42" s="212">
        <f t="shared" si="3"/>
        <v>0</v>
      </c>
      <c r="K42" s="30"/>
      <c r="L42" s="30"/>
      <c r="M42" s="47">
        <f t="shared" si="0"/>
        <v>0</v>
      </c>
      <c r="N42" s="47">
        <f t="shared" si="1"/>
        <v>0</v>
      </c>
      <c r="O42" s="47">
        <f t="shared" si="2"/>
        <v>0</v>
      </c>
    </row>
    <row r="43" spans="1:15" x14ac:dyDescent="0.2">
      <c r="A43" s="29"/>
      <c r="B43" s="30"/>
      <c r="C43" s="31"/>
      <c r="D43" s="30"/>
      <c r="E43" s="32"/>
      <c r="F43" s="33"/>
      <c r="G43" s="213"/>
      <c r="H43" s="213"/>
      <c r="I43" s="213"/>
      <c r="J43" s="212">
        <f t="shared" si="3"/>
        <v>0</v>
      </c>
      <c r="K43" s="30"/>
      <c r="L43" s="30"/>
      <c r="M43" s="47">
        <f t="shared" si="0"/>
        <v>0</v>
      </c>
      <c r="N43" s="47">
        <f t="shared" si="1"/>
        <v>0</v>
      </c>
      <c r="O43" s="47">
        <f t="shared" si="2"/>
        <v>0</v>
      </c>
    </row>
    <row r="44" spans="1:15" x14ac:dyDescent="0.2">
      <c r="A44" s="29"/>
      <c r="B44" s="30"/>
      <c r="C44" s="31"/>
      <c r="D44" s="30"/>
      <c r="E44" s="32"/>
      <c r="F44" s="33"/>
      <c r="G44" s="213"/>
      <c r="H44" s="213"/>
      <c r="I44" s="213"/>
      <c r="J44" s="212">
        <f t="shared" si="3"/>
        <v>0</v>
      </c>
      <c r="K44" s="30"/>
      <c r="L44" s="30"/>
      <c r="M44" s="47">
        <f t="shared" si="0"/>
        <v>0</v>
      </c>
      <c r="N44" s="47">
        <f t="shared" si="1"/>
        <v>0</v>
      </c>
      <c r="O44" s="47">
        <f t="shared" si="2"/>
        <v>0</v>
      </c>
    </row>
    <row r="45" spans="1:15" x14ac:dyDescent="0.2">
      <c r="A45" s="29"/>
      <c r="B45" s="30"/>
      <c r="C45" s="31"/>
      <c r="D45" s="30"/>
      <c r="E45" s="32"/>
      <c r="F45" s="33"/>
      <c r="G45" s="213"/>
      <c r="H45" s="213"/>
      <c r="I45" s="213"/>
      <c r="J45" s="212">
        <f t="shared" si="3"/>
        <v>0</v>
      </c>
      <c r="K45" s="30"/>
      <c r="L45" s="30"/>
      <c r="M45" s="47">
        <f t="shared" si="0"/>
        <v>0</v>
      </c>
      <c r="N45" s="47">
        <f t="shared" si="1"/>
        <v>0</v>
      </c>
      <c r="O45" s="47">
        <f t="shared" si="2"/>
        <v>0</v>
      </c>
    </row>
    <row r="46" spans="1:15" s="42" customFormat="1" x14ac:dyDescent="0.2">
      <c r="A46" s="44"/>
      <c r="B46" s="44"/>
      <c r="C46" s="44"/>
      <c r="D46" s="349" t="s">
        <v>52</v>
      </c>
      <c r="E46" s="329"/>
      <c r="F46" s="330"/>
      <c r="G46" s="211">
        <f>SUM(G20:G45)</f>
        <v>0</v>
      </c>
      <c r="H46" s="211">
        <f>SUM(H20:H45)</f>
        <v>0</v>
      </c>
      <c r="I46" s="211">
        <f>SUM(I20:I45)</f>
        <v>0</v>
      </c>
      <c r="J46" s="211">
        <f>SUM(J20:J45)</f>
        <v>0</v>
      </c>
      <c r="K46" s="44"/>
      <c r="L46" s="44"/>
      <c r="M46" s="48"/>
      <c r="N46" s="48"/>
      <c r="O46" s="48"/>
    </row>
    <row r="47" spans="1:15" x14ac:dyDescent="0.2">
      <c r="A47" s="251" t="s">
        <v>774</v>
      </c>
    </row>
  </sheetData>
  <sheetProtection password="8EDC" sheet="1" objects="1" scenarios="1" selectLockedCells="1"/>
  <customSheetViews>
    <customSheetView guid="{DB5E84B1-9F92-4D3B-9FE1-73FDC71A4679}" fitToPage="1" showRuler="0">
      <selection activeCell="A20" sqref="A20"/>
      <pageMargins left="0.25" right="0.25" top="0.25" bottom="0.25" header="0.25" footer="0.25"/>
      <pageSetup paperSize="5" orientation="landscape" blackAndWhite="1" r:id="rId1"/>
      <headerFooter alignWithMargins="0"/>
    </customSheetView>
    <customSheetView guid="{A55BED2E-0678-49CB-BE53-5820F66DB7C1}" fitToPage="1" showRuler="0">
      <selection activeCell="A20" sqref="A20"/>
      <pageMargins left="0.25" right="0.25" top="0.25" bottom="0.25" header="0.25" footer="0.25"/>
      <pageSetup paperSize="5" orientation="landscape" blackAndWhite="1" r:id="rId2"/>
      <headerFooter alignWithMargins="0"/>
    </customSheetView>
  </customSheetViews>
  <mergeCells count="3">
    <mergeCell ref="K18:L18"/>
    <mergeCell ref="B7:D7"/>
    <mergeCell ref="D46:F46"/>
  </mergeCells>
  <phoneticPr fontId="7" type="noConversion"/>
  <dataValidations xWindow="32" yWindow="119" count="1">
    <dataValidation type="list" allowBlank="1" showInputMessage="1" showErrorMessage="1" errorTitle="Group Security" error="Error!!!  You must select from the list." promptTitle="Group Security" prompt="Must select from the lookup list." sqref="A20:A45" xr:uid="{00000000-0002-0000-0A00-000000000000}">
      <formula1>$F$5:$F$16</formula1>
    </dataValidation>
  </dataValidations>
  <pageMargins left="0.25" right="0.25" top="0.25" bottom="0.25" header="0.25" footer="0.25"/>
  <pageSetup paperSize="5" orientation="landscape" blackAndWhite="1" r:id="rId3"/>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0">
    <pageSetUpPr fitToPage="1"/>
  </sheetPr>
  <dimension ref="A1:O47"/>
  <sheetViews>
    <sheetView zoomScaleNormal="100" workbookViewId="0">
      <selection activeCell="A20" sqref="A20"/>
    </sheetView>
  </sheetViews>
  <sheetFormatPr defaultColWidth="0" defaultRowHeight="11.25" zeroHeight="1" x14ac:dyDescent="0.2"/>
  <cols>
    <col min="1" max="1" width="14.85546875" style="12" customWidth="1"/>
    <col min="2" max="2" width="44.7109375" style="12" customWidth="1"/>
    <col min="3" max="3" width="9.28515625" style="12" customWidth="1"/>
    <col min="4" max="4" width="11.7109375" style="12" customWidth="1"/>
    <col min="5" max="5" width="10" style="12" customWidth="1"/>
    <col min="6" max="6" width="7" style="12" customWidth="1"/>
    <col min="7" max="10" width="16" style="12" customWidth="1"/>
    <col min="11" max="11" width="5.140625" style="12" customWidth="1"/>
    <col min="12" max="12" width="8.85546875" style="12" customWidth="1"/>
    <col min="13" max="15" width="4.5703125" style="40" hidden="1" customWidth="1"/>
    <col min="16" max="16384" width="9.140625" style="12" hidden="1"/>
  </cols>
  <sheetData>
    <row r="1" spans="1:12" x14ac:dyDescent="0.2">
      <c r="A1" s="12" t="s">
        <v>87</v>
      </c>
      <c r="L1" s="13" t="s">
        <v>88</v>
      </c>
    </row>
    <row r="2" spans="1:12" x14ac:dyDescent="0.2">
      <c r="A2" s="12" t="s">
        <v>89</v>
      </c>
      <c r="C2" s="14" t="s">
        <v>303</v>
      </c>
    </row>
    <row r="3" spans="1:12" x14ac:dyDescent="0.2">
      <c r="A3" s="12" t="str">
        <f>+Instructions!A3</f>
        <v>FAD A110 (10/24)</v>
      </c>
      <c r="E3" s="13"/>
    </row>
    <row r="4" spans="1:12" x14ac:dyDescent="0.2">
      <c r="F4" s="15" t="s">
        <v>237</v>
      </c>
      <c r="G4" s="16"/>
      <c r="H4" s="16"/>
      <c r="I4" s="16"/>
      <c r="J4" s="16"/>
      <c r="K4" s="16"/>
      <c r="L4" s="17"/>
    </row>
    <row r="5" spans="1:12" x14ac:dyDescent="0.2">
      <c r="F5" s="19" t="s">
        <v>200</v>
      </c>
      <c r="G5" s="20"/>
      <c r="H5" s="20"/>
      <c r="I5" s="20"/>
      <c r="J5" s="20"/>
      <c r="K5" s="20"/>
      <c r="L5" s="21"/>
    </row>
    <row r="6" spans="1:12" x14ac:dyDescent="0.2">
      <c r="A6" s="12" t="s">
        <v>35</v>
      </c>
      <c r="B6" s="46">
        <f>+'P1'!B9</f>
        <v>0</v>
      </c>
      <c r="F6" s="19" t="s">
        <v>297</v>
      </c>
      <c r="G6" s="20"/>
      <c r="H6" s="20"/>
      <c r="I6" s="20"/>
      <c r="J6" s="20"/>
      <c r="K6" s="20"/>
      <c r="L6" s="21"/>
    </row>
    <row r="7" spans="1:12" x14ac:dyDescent="0.2">
      <c r="A7" s="12" t="s">
        <v>40</v>
      </c>
      <c r="B7" s="345" t="str">
        <f>+'P1'!B10:D10</f>
        <v/>
      </c>
      <c r="C7" s="345"/>
      <c r="D7" s="345"/>
      <c r="F7" s="19" t="s">
        <v>298</v>
      </c>
      <c r="G7" s="20"/>
      <c r="H7" s="20"/>
      <c r="I7" s="20"/>
      <c r="J7" s="20"/>
      <c r="K7" s="20"/>
      <c r="L7" s="21"/>
    </row>
    <row r="8" spans="1:12" x14ac:dyDescent="0.2">
      <c r="A8" s="153" t="s">
        <v>38</v>
      </c>
      <c r="B8" s="154" t="str">
        <f>IF('P1'!F5="","",'P1'!F5)</f>
        <v/>
      </c>
      <c r="F8" s="19" t="s">
        <v>295</v>
      </c>
      <c r="G8" s="20"/>
      <c r="H8" s="20"/>
      <c r="I8" s="20"/>
      <c r="J8" s="20"/>
      <c r="K8" s="20"/>
      <c r="L8" s="21"/>
    </row>
    <row r="9" spans="1:12" x14ac:dyDescent="0.2">
      <c r="A9" s="155" t="s">
        <v>39</v>
      </c>
      <c r="B9" s="229" t="str">
        <f>IF('P1'!F6="","",'P1'!F6)</f>
        <v/>
      </c>
      <c r="F9" s="19" t="s">
        <v>203</v>
      </c>
      <c r="G9" s="20"/>
      <c r="H9" s="20"/>
      <c r="I9" s="20"/>
      <c r="J9" s="20"/>
      <c r="K9" s="20"/>
      <c r="L9" s="21"/>
    </row>
    <row r="10" spans="1:12" x14ac:dyDescent="0.2">
      <c r="A10" s="156" t="s">
        <v>70</v>
      </c>
      <c r="B10" s="111" t="str">
        <f>IF('P1'!H6&gt;0,'P1'!H6," ")</f>
        <v xml:space="preserve"> </v>
      </c>
      <c r="F10" s="19" t="s">
        <v>205</v>
      </c>
      <c r="G10" s="20"/>
      <c r="H10" s="20"/>
      <c r="I10" s="20"/>
      <c r="J10" s="20"/>
      <c r="K10" s="20"/>
      <c r="L10" s="21"/>
    </row>
    <row r="11" spans="1:12" x14ac:dyDescent="0.2">
      <c r="A11" s="106"/>
      <c r="B11" s="54"/>
      <c r="F11" s="19" t="s">
        <v>206</v>
      </c>
      <c r="G11" s="20"/>
      <c r="H11" s="20"/>
      <c r="I11" s="20"/>
      <c r="J11" s="20"/>
      <c r="K11" s="20"/>
      <c r="L11" s="21"/>
    </row>
    <row r="12" spans="1:12" x14ac:dyDescent="0.2">
      <c r="A12" s="106"/>
      <c r="F12" s="19" t="s">
        <v>207</v>
      </c>
      <c r="G12" s="20"/>
      <c r="H12" s="20"/>
      <c r="I12" s="20"/>
      <c r="J12" s="20"/>
      <c r="K12" s="20"/>
      <c r="L12" s="21"/>
    </row>
    <row r="13" spans="1:12" x14ac:dyDescent="0.2">
      <c r="A13" s="105"/>
      <c r="F13" s="19" t="s">
        <v>209</v>
      </c>
      <c r="G13" s="20"/>
      <c r="H13" s="20"/>
      <c r="I13" s="20"/>
      <c r="J13" s="20"/>
      <c r="K13" s="20"/>
      <c r="L13" s="21"/>
    </row>
    <row r="14" spans="1:12" x14ac:dyDescent="0.2">
      <c r="A14" s="20"/>
      <c r="F14" s="19" t="s">
        <v>210</v>
      </c>
      <c r="G14" s="20"/>
      <c r="H14" s="20"/>
      <c r="I14" s="20"/>
      <c r="J14" s="20"/>
      <c r="K14" s="20"/>
      <c r="L14" s="21"/>
    </row>
    <row r="15" spans="1:12" x14ac:dyDescent="0.2">
      <c r="F15" s="19" t="s">
        <v>211</v>
      </c>
      <c r="G15" s="20"/>
      <c r="H15" s="20"/>
      <c r="I15" s="20"/>
      <c r="J15" s="20"/>
      <c r="K15" s="20"/>
      <c r="L15" s="21"/>
    </row>
    <row r="16" spans="1:12" x14ac:dyDescent="0.2">
      <c r="F16" s="191" t="s">
        <v>212</v>
      </c>
      <c r="G16" s="26"/>
      <c r="H16" s="26"/>
      <c r="I16" s="26"/>
      <c r="J16" s="26"/>
      <c r="K16" s="26"/>
      <c r="L16" s="27"/>
    </row>
    <row r="17" spans="1:15" x14ac:dyDescent="0.2">
      <c r="A17" s="192" t="s">
        <v>17</v>
      </c>
    </row>
    <row r="18" spans="1:15" s="36" customFormat="1" ht="66" x14ac:dyDescent="0.2">
      <c r="A18" s="35" t="s">
        <v>289</v>
      </c>
      <c r="B18" s="35" t="s">
        <v>290</v>
      </c>
      <c r="C18" s="35" t="s">
        <v>291</v>
      </c>
      <c r="D18" s="35" t="s">
        <v>292</v>
      </c>
      <c r="E18" s="35" t="s">
        <v>47</v>
      </c>
      <c r="F18" s="35" t="s">
        <v>293</v>
      </c>
      <c r="G18" s="35" t="s">
        <v>294</v>
      </c>
      <c r="H18" s="35" t="s">
        <v>629</v>
      </c>
      <c r="I18" s="35" t="s">
        <v>18</v>
      </c>
      <c r="J18" s="35" t="s">
        <v>631</v>
      </c>
      <c r="K18" s="350" t="s">
        <v>53</v>
      </c>
      <c r="L18" s="344"/>
      <c r="M18" s="41"/>
      <c r="N18" s="41"/>
      <c r="O18" s="41"/>
    </row>
    <row r="19" spans="1:15" s="39" customFormat="1" ht="16.5" x14ac:dyDescent="0.15">
      <c r="A19" s="37" t="s">
        <v>213</v>
      </c>
      <c r="B19" s="37" t="s">
        <v>214</v>
      </c>
      <c r="C19" s="37" t="s">
        <v>215</v>
      </c>
      <c r="D19" s="37" t="s">
        <v>216</v>
      </c>
      <c r="E19" s="37" t="s">
        <v>217</v>
      </c>
      <c r="F19" s="37" t="s">
        <v>218</v>
      </c>
      <c r="G19" s="37" t="s">
        <v>219</v>
      </c>
      <c r="H19" s="37" t="s">
        <v>220</v>
      </c>
      <c r="I19" s="37" t="s">
        <v>221</v>
      </c>
      <c r="J19" s="37" t="s">
        <v>222</v>
      </c>
      <c r="K19" s="38" t="s">
        <v>223</v>
      </c>
      <c r="L19" s="38" t="s">
        <v>224</v>
      </c>
      <c r="M19" s="40"/>
      <c r="N19" s="40"/>
      <c r="O19" s="40"/>
    </row>
    <row r="20" spans="1:15" x14ac:dyDescent="0.2">
      <c r="A20" s="29"/>
      <c r="B20" s="30"/>
      <c r="C20" s="31"/>
      <c r="D20" s="30"/>
      <c r="E20" s="32"/>
      <c r="F20" s="33"/>
      <c r="G20" s="213"/>
      <c r="H20" s="213"/>
      <c r="I20" s="213"/>
      <c r="J20" s="212">
        <f>IF(ISBLANK(C20), IF(M20=0,IF(N20=0,IF(O20=0,0,O20),IF(N20&lt;O20,N20,O20)),IF(M20&lt;N20,IF(O20=0,M20,IF(M20&lt;O20,M20,O20)),IF(N20=0,IF(M20&lt;O20,M20,IF(O20=0,M20,O20)),IF(N20&lt;O20,N20,IF(O20=0,N20,O20))))),I20)</f>
        <v>0</v>
      </c>
      <c r="K20" s="30"/>
      <c r="L20" s="30"/>
      <c r="M20" s="47">
        <f t="shared" ref="M20:O45" si="0">IF(ISBLANK(G20),0,G20)</f>
        <v>0</v>
      </c>
      <c r="N20" s="47">
        <f t="shared" si="0"/>
        <v>0</v>
      </c>
      <c r="O20" s="47">
        <f t="shared" si="0"/>
        <v>0</v>
      </c>
    </row>
    <row r="21" spans="1:15" x14ac:dyDescent="0.2">
      <c r="A21" s="29"/>
      <c r="B21" s="30"/>
      <c r="C21" s="31"/>
      <c r="D21" s="30"/>
      <c r="E21" s="32"/>
      <c r="F21" s="33"/>
      <c r="G21" s="213"/>
      <c r="H21" s="213"/>
      <c r="I21" s="213"/>
      <c r="J21" s="212">
        <f t="shared" ref="J21:J45" si="1">IF(ISBLANK(C21), IF(M21=0,IF(N21=0,IF(O21=0,0,O21),IF(N21&lt;O21,N21,O21)),IF(M21&lt;N21,IF(O21=0,M21,IF(M21&lt;O21,M21,O21)),IF(N21=0,IF(M21&lt;O21,M21,IF(O21=0,M21,O21)),IF(N21&lt;O21,N21,IF(O21=0,N21,O21))))),I21)</f>
        <v>0</v>
      </c>
      <c r="K21" s="30"/>
      <c r="L21" s="30"/>
      <c r="M21" s="47">
        <f t="shared" si="0"/>
        <v>0</v>
      </c>
      <c r="N21" s="47">
        <f t="shared" si="0"/>
        <v>0</v>
      </c>
      <c r="O21" s="47">
        <f t="shared" si="0"/>
        <v>0</v>
      </c>
    </row>
    <row r="22" spans="1:15" x14ac:dyDescent="0.2">
      <c r="A22" s="29"/>
      <c r="B22" s="30"/>
      <c r="C22" s="31"/>
      <c r="D22" s="30"/>
      <c r="E22" s="32"/>
      <c r="F22" s="33"/>
      <c r="G22" s="213"/>
      <c r="H22" s="213"/>
      <c r="I22" s="213"/>
      <c r="J22" s="212">
        <f t="shared" si="1"/>
        <v>0</v>
      </c>
      <c r="K22" s="30"/>
      <c r="L22" s="30"/>
      <c r="M22" s="47">
        <f t="shared" si="0"/>
        <v>0</v>
      </c>
      <c r="N22" s="47">
        <f t="shared" si="0"/>
        <v>0</v>
      </c>
      <c r="O22" s="47">
        <f t="shared" si="0"/>
        <v>0</v>
      </c>
    </row>
    <row r="23" spans="1:15" x14ac:dyDescent="0.2">
      <c r="A23" s="29"/>
      <c r="B23" s="30"/>
      <c r="C23" s="31"/>
      <c r="D23" s="30"/>
      <c r="E23" s="32"/>
      <c r="F23" s="33"/>
      <c r="G23" s="213"/>
      <c r="H23" s="213"/>
      <c r="I23" s="213"/>
      <c r="J23" s="212">
        <f t="shared" si="1"/>
        <v>0</v>
      </c>
      <c r="K23" s="30"/>
      <c r="L23" s="30"/>
      <c r="M23" s="47">
        <f t="shared" si="0"/>
        <v>0</v>
      </c>
      <c r="N23" s="47">
        <f t="shared" si="0"/>
        <v>0</v>
      </c>
      <c r="O23" s="47">
        <f t="shared" si="0"/>
        <v>0</v>
      </c>
    </row>
    <row r="24" spans="1:15" x14ac:dyDescent="0.2">
      <c r="A24" s="29"/>
      <c r="B24" s="30"/>
      <c r="C24" s="31"/>
      <c r="D24" s="30"/>
      <c r="E24" s="32"/>
      <c r="F24" s="33"/>
      <c r="G24" s="213"/>
      <c r="H24" s="213"/>
      <c r="I24" s="213"/>
      <c r="J24" s="212">
        <f t="shared" si="1"/>
        <v>0</v>
      </c>
      <c r="K24" s="30"/>
      <c r="L24" s="30"/>
      <c r="M24" s="47">
        <f t="shared" si="0"/>
        <v>0</v>
      </c>
      <c r="N24" s="47">
        <f t="shared" si="0"/>
        <v>0</v>
      </c>
      <c r="O24" s="47">
        <f t="shared" si="0"/>
        <v>0</v>
      </c>
    </row>
    <row r="25" spans="1:15" x14ac:dyDescent="0.2">
      <c r="A25" s="29"/>
      <c r="B25" s="30"/>
      <c r="C25" s="31"/>
      <c r="D25" s="30"/>
      <c r="E25" s="32"/>
      <c r="F25" s="33"/>
      <c r="G25" s="213"/>
      <c r="H25" s="213"/>
      <c r="I25" s="213"/>
      <c r="J25" s="212">
        <f t="shared" si="1"/>
        <v>0</v>
      </c>
      <c r="K25" s="30"/>
      <c r="L25" s="30"/>
      <c r="M25" s="47">
        <f t="shared" si="0"/>
        <v>0</v>
      </c>
      <c r="N25" s="47">
        <f t="shared" si="0"/>
        <v>0</v>
      </c>
      <c r="O25" s="47">
        <f t="shared" si="0"/>
        <v>0</v>
      </c>
    </row>
    <row r="26" spans="1:15" x14ac:dyDescent="0.2">
      <c r="A26" s="29"/>
      <c r="B26" s="30"/>
      <c r="C26" s="31"/>
      <c r="D26" s="30"/>
      <c r="E26" s="32"/>
      <c r="F26" s="33"/>
      <c r="G26" s="213"/>
      <c r="H26" s="213"/>
      <c r="I26" s="213"/>
      <c r="J26" s="212">
        <f t="shared" si="1"/>
        <v>0</v>
      </c>
      <c r="K26" s="30"/>
      <c r="L26" s="30"/>
      <c r="M26" s="47">
        <f t="shared" si="0"/>
        <v>0</v>
      </c>
      <c r="N26" s="47">
        <f t="shared" si="0"/>
        <v>0</v>
      </c>
      <c r="O26" s="47">
        <f t="shared" si="0"/>
        <v>0</v>
      </c>
    </row>
    <row r="27" spans="1:15" x14ac:dyDescent="0.2">
      <c r="A27" s="29"/>
      <c r="B27" s="30"/>
      <c r="C27" s="31"/>
      <c r="D27" s="30"/>
      <c r="E27" s="32"/>
      <c r="F27" s="33"/>
      <c r="G27" s="213"/>
      <c r="H27" s="213"/>
      <c r="I27" s="213"/>
      <c r="J27" s="212">
        <f t="shared" si="1"/>
        <v>0</v>
      </c>
      <c r="K27" s="30"/>
      <c r="L27" s="30"/>
      <c r="M27" s="47">
        <f t="shared" si="0"/>
        <v>0</v>
      </c>
      <c r="N27" s="47">
        <f t="shared" si="0"/>
        <v>0</v>
      </c>
      <c r="O27" s="47">
        <f t="shared" si="0"/>
        <v>0</v>
      </c>
    </row>
    <row r="28" spans="1:15" x14ac:dyDescent="0.2">
      <c r="A28" s="29"/>
      <c r="B28" s="30"/>
      <c r="C28" s="31"/>
      <c r="D28" s="30"/>
      <c r="E28" s="32"/>
      <c r="F28" s="33"/>
      <c r="G28" s="213"/>
      <c r="H28" s="213"/>
      <c r="I28" s="213"/>
      <c r="J28" s="212">
        <f t="shared" si="1"/>
        <v>0</v>
      </c>
      <c r="K28" s="30"/>
      <c r="L28" s="30"/>
      <c r="M28" s="47">
        <f t="shared" si="0"/>
        <v>0</v>
      </c>
      <c r="N28" s="47">
        <f t="shared" si="0"/>
        <v>0</v>
      </c>
      <c r="O28" s="47">
        <f t="shared" si="0"/>
        <v>0</v>
      </c>
    </row>
    <row r="29" spans="1:15" x14ac:dyDescent="0.2">
      <c r="A29" s="29"/>
      <c r="B29" s="30"/>
      <c r="C29" s="31"/>
      <c r="D29" s="30"/>
      <c r="E29" s="32"/>
      <c r="F29" s="33"/>
      <c r="G29" s="213"/>
      <c r="H29" s="213"/>
      <c r="I29" s="213"/>
      <c r="J29" s="212">
        <f t="shared" si="1"/>
        <v>0</v>
      </c>
      <c r="K29" s="30"/>
      <c r="L29" s="30"/>
      <c r="M29" s="47">
        <f t="shared" si="0"/>
        <v>0</v>
      </c>
      <c r="N29" s="47">
        <f t="shared" si="0"/>
        <v>0</v>
      </c>
      <c r="O29" s="47">
        <f t="shared" si="0"/>
        <v>0</v>
      </c>
    </row>
    <row r="30" spans="1:15" x14ac:dyDescent="0.2">
      <c r="A30" s="29"/>
      <c r="B30" s="30"/>
      <c r="C30" s="31"/>
      <c r="D30" s="30"/>
      <c r="E30" s="32"/>
      <c r="F30" s="33"/>
      <c r="G30" s="213"/>
      <c r="H30" s="213"/>
      <c r="I30" s="213"/>
      <c r="J30" s="212">
        <f t="shared" si="1"/>
        <v>0</v>
      </c>
      <c r="K30" s="30"/>
      <c r="L30" s="30"/>
      <c r="M30" s="47">
        <f t="shared" si="0"/>
        <v>0</v>
      </c>
      <c r="N30" s="47">
        <f t="shared" si="0"/>
        <v>0</v>
      </c>
      <c r="O30" s="47">
        <f t="shared" si="0"/>
        <v>0</v>
      </c>
    </row>
    <row r="31" spans="1:15" x14ac:dyDescent="0.2">
      <c r="A31" s="29"/>
      <c r="B31" s="30"/>
      <c r="C31" s="31"/>
      <c r="D31" s="30"/>
      <c r="E31" s="32"/>
      <c r="F31" s="33"/>
      <c r="G31" s="213"/>
      <c r="H31" s="213"/>
      <c r="I31" s="213"/>
      <c r="J31" s="212">
        <f t="shared" si="1"/>
        <v>0</v>
      </c>
      <c r="K31" s="30"/>
      <c r="L31" s="30"/>
      <c r="M31" s="47">
        <f t="shared" si="0"/>
        <v>0</v>
      </c>
      <c r="N31" s="47">
        <f t="shared" si="0"/>
        <v>0</v>
      </c>
      <c r="O31" s="47">
        <f t="shared" si="0"/>
        <v>0</v>
      </c>
    </row>
    <row r="32" spans="1:15" x14ac:dyDescent="0.2">
      <c r="A32" s="29"/>
      <c r="B32" s="30"/>
      <c r="C32" s="31"/>
      <c r="D32" s="30"/>
      <c r="E32" s="32"/>
      <c r="F32" s="33"/>
      <c r="G32" s="213"/>
      <c r="H32" s="213"/>
      <c r="I32" s="213"/>
      <c r="J32" s="212">
        <f t="shared" si="1"/>
        <v>0</v>
      </c>
      <c r="K32" s="30"/>
      <c r="L32" s="30"/>
      <c r="M32" s="47">
        <f t="shared" si="0"/>
        <v>0</v>
      </c>
      <c r="N32" s="47">
        <f t="shared" si="0"/>
        <v>0</v>
      </c>
      <c r="O32" s="47">
        <f t="shared" si="0"/>
        <v>0</v>
      </c>
    </row>
    <row r="33" spans="1:15" x14ac:dyDescent="0.2">
      <c r="A33" s="29"/>
      <c r="B33" s="30"/>
      <c r="C33" s="31"/>
      <c r="D33" s="30"/>
      <c r="E33" s="32"/>
      <c r="F33" s="33"/>
      <c r="G33" s="213"/>
      <c r="H33" s="213"/>
      <c r="I33" s="213"/>
      <c r="J33" s="212">
        <f t="shared" si="1"/>
        <v>0</v>
      </c>
      <c r="K33" s="30"/>
      <c r="L33" s="30"/>
      <c r="M33" s="47">
        <f t="shared" si="0"/>
        <v>0</v>
      </c>
      <c r="N33" s="47">
        <f t="shared" si="0"/>
        <v>0</v>
      </c>
      <c r="O33" s="47">
        <f t="shared" si="0"/>
        <v>0</v>
      </c>
    </row>
    <row r="34" spans="1:15" x14ac:dyDescent="0.2">
      <c r="A34" s="29"/>
      <c r="B34" s="30"/>
      <c r="C34" s="31"/>
      <c r="D34" s="30"/>
      <c r="E34" s="32"/>
      <c r="F34" s="33"/>
      <c r="G34" s="213"/>
      <c r="H34" s="213"/>
      <c r="I34" s="213"/>
      <c r="J34" s="212">
        <f t="shared" si="1"/>
        <v>0</v>
      </c>
      <c r="K34" s="30"/>
      <c r="L34" s="30"/>
      <c r="M34" s="47">
        <f t="shared" si="0"/>
        <v>0</v>
      </c>
      <c r="N34" s="47">
        <f t="shared" si="0"/>
        <v>0</v>
      </c>
      <c r="O34" s="47">
        <f t="shared" si="0"/>
        <v>0</v>
      </c>
    </row>
    <row r="35" spans="1:15" x14ac:dyDescent="0.2">
      <c r="A35" s="29"/>
      <c r="B35" s="30"/>
      <c r="C35" s="31"/>
      <c r="D35" s="30"/>
      <c r="E35" s="32"/>
      <c r="F35" s="33"/>
      <c r="G35" s="213"/>
      <c r="H35" s="213"/>
      <c r="I35" s="213"/>
      <c r="J35" s="212">
        <f t="shared" si="1"/>
        <v>0</v>
      </c>
      <c r="K35" s="30"/>
      <c r="L35" s="30"/>
      <c r="M35" s="47">
        <f t="shared" si="0"/>
        <v>0</v>
      </c>
      <c r="N35" s="47">
        <f t="shared" si="0"/>
        <v>0</v>
      </c>
      <c r="O35" s="47">
        <f t="shared" si="0"/>
        <v>0</v>
      </c>
    </row>
    <row r="36" spans="1:15" x14ac:dyDescent="0.2">
      <c r="A36" s="29"/>
      <c r="B36" s="30"/>
      <c r="C36" s="31"/>
      <c r="D36" s="30"/>
      <c r="E36" s="32"/>
      <c r="F36" s="33"/>
      <c r="G36" s="213"/>
      <c r="H36" s="213"/>
      <c r="I36" s="213"/>
      <c r="J36" s="212">
        <f t="shared" si="1"/>
        <v>0</v>
      </c>
      <c r="K36" s="30"/>
      <c r="L36" s="30"/>
      <c r="M36" s="47">
        <f t="shared" si="0"/>
        <v>0</v>
      </c>
      <c r="N36" s="47">
        <f t="shared" si="0"/>
        <v>0</v>
      </c>
      <c r="O36" s="47">
        <f t="shared" si="0"/>
        <v>0</v>
      </c>
    </row>
    <row r="37" spans="1:15" x14ac:dyDescent="0.2">
      <c r="A37" s="29"/>
      <c r="B37" s="30"/>
      <c r="C37" s="31"/>
      <c r="D37" s="30"/>
      <c r="E37" s="32"/>
      <c r="F37" s="33"/>
      <c r="G37" s="213"/>
      <c r="H37" s="213"/>
      <c r="I37" s="213"/>
      <c r="J37" s="212">
        <f t="shared" si="1"/>
        <v>0</v>
      </c>
      <c r="K37" s="30"/>
      <c r="L37" s="30"/>
      <c r="M37" s="47">
        <f t="shared" si="0"/>
        <v>0</v>
      </c>
      <c r="N37" s="47">
        <f t="shared" si="0"/>
        <v>0</v>
      </c>
      <c r="O37" s="47">
        <f t="shared" si="0"/>
        <v>0</v>
      </c>
    </row>
    <row r="38" spans="1:15" x14ac:dyDescent="0.2">
      <c r="A38" s="29"/>
      <c r="B38" s="30"/>
      <c r="C38" s="31"/>
      <c r="D38" s="30"/>
      <c r="E38" s="32"/>
      <c r="F38" s="33"/>
      <c r="G38" s="213"/>
      <c r="H38" s="213"/>
      <c r="I38" s="213"/>
      <c r="J38" s="212">
        <f t="shared" si="1"/>
        <v>0</v>
      </c>
      <c r="K38" s="30"/>
      <c r="L38" s="30"/>
      <c r="M38" s="47">
        <f t="shared" si="0"/>
        <v>0</v>
      </c>
      <c r="N38" s="47">
        <f t="shared" si="0"/>
        <v>0</v>
      </c>
      <c r="O38" s="47">
        <f t="shared" si="0"/>
        <v>0</v>
      </c>
    </row>
    <row r="39" spans="1:15" x14ac:dyDescent="0.2">
      <c r="A39" s="29"/>
      <c r="B39" s="30"/>
      <c r="C39" s="31"/>
      <c r="D39" s="30"/>
      <c r="E39" s="32"/>
      <c r="F39" s="33"/>
      <c r="G39" s="213"/>
      <c r="H39" s="213"/>
      <c r="I39" s="213"/>
      <c r="J39" s="212">
        <f t="shared" si="1"/>
        <v>0</v>
      </c>
      <c r="K39" s="30"/>
      <c r="L39" s="30"/>
      <c r="M39" s="47">
        <f t="shared" si="0"/>
        <v>0</v>
      </c>
      <c r="N39" s="47">
        <f t="shared" si="0"/>
        <v>0</v>
      </c>
      <c r="O39" s="47">
        <f t="shared" si="0"/>
        <v>0</v>
      </c>
    </row>
    <row r="40" spans="1:15" x14ac:dyDescent="0.2">
      <c r="A40" s="29"/>
      <c r="B40" s="30"/>
      <c r="C40" s="31"/>
      <c r="D40" s="30"/>
      <c r="E40" s="32"/>
      <c r="F40" s="33"/>
      <c r="G40" s="213"/>
      <c r="H40" s="213"/>
      <c r="I40" s="213"/>
      <c r="J40" s="212">
        <f t="shared" si="1"/>
        <v>0</v>
      </c>
      <c r="K40" s="30"/>
      <c r="L40" s="30"/>
      <c r="M40" s="47">
        <f t="shared" si="0"/>
        <v>0</v>
      </c>
      <c r="N40" s="47">
        <f t="shared" si="0"/>
        <v>0</v>
      </c>
      <c r="O40" s="47">
        <f t="shared" si="0"/>
        <v>0</v>
      </c>
    </row>
    <row r="41" spans="1:15" x14ac:dyDescent="0.2">
      <c r="A41" s="29"/>
      <c r="B41" s="30"/>
      <c r="C41" s="31"/>
      <c r="D41" s="30"/>
      <c r="E41" s="32"/>
      <c r="F41" s="33"/>
      <c r="G41" s="213"/>
      <c r="H41" s="213"/>
      <c r="I41" s="213"/>
      <c r="J41" s="212">
        <f t="shared" si="1"/>
        <v>0</v>
      </c>
      <c r="K41" s="30"/>
      <c r="L41" s="30"/>
      <c r="M41" s="47">
        <f t="shared" si="0"/>
        <v>0</v>
      </c>
      <c r="N41" s="47">
        <f t="shared" si="0"/>
        <v>0</v>
      </c>
      <c r="O41" s="47">
        <f t="shared" si="0"/>
        <v>0</v>
      </c>
    </row>
    <row r="42" spans="1:15" x14ac:dyDescent="0.2">
      <c r="A42" s="29"/>
      <c r="B42" s="30"/>
      <c r="C42" s="31"/>
      <c r="D42" s="30"/>
      <c r="E42" s="32"/>
      <c r="F42" s="33"/>
      <c r="G42" s="213"/>
      <c r="H42" s="213"/>
      <c r="I42" s="213"/>
      <c r="J42" s="212">
        <f t="shared" si="1"/>
        <v>0</v>
      </c>
      <c r="K42" s="30"/>
      <c r="L42" s="30"/>
      <c r="M42" s="47">
        <f t="shared" si="0"/>
        <v>0</v>
      </c>
      <c r="N42" s="47">
        <f t="shared" si="0"/>
        <v>0</v>
      </c>
      <c r="O42" s="47">
        <f t="shared" si="0"/>
        <v>0</v>
      </c>
    </row>
    <row r="43" spans="1:15" x14ac:dyDescent="0.2">
      <c r="A43" s="29"/>
      <c r="B43" s="30"/>
      <c r="C43" s="31"/>
      <c r="D43" s="30"/>
      <c r="E43" s="32"/>
      <c r="F43" s="33"/>
      <c r="G43" s="213"/>
      <c r="H43" s="213"/>
      <c r="I43" s="213"/>
      <c r="J43" s="212">
        <f t="shared" si="1"/>
        <v>0</v>
      </c>
      <c r="K43" s="30"/>
      <c r="L43" s="30"/>
      <c r="M43" s="47">
        <f t="shared" si="0"/>
        <v>0</v>
      </c>
      <c r="N43" s="47">
        <f t="shared" si="0"/>
        <v>0</v>
      </c>
      <c r="O43" s="47">
        <f t="shared" si="0"/>
        <v>0</v>
      </c>
    </row>
    <row r="44" spans="1:15" x14ac:dyDescent="0.2">
      <c r="A44" s="29"/>
      <c r="B44" s="30"/>
      <c r="C44" s="31"/>
      <c r="D44" s="30"/>
      <c r="E44" s="32"/>
      <c r="F44" s="33"/>
      <c r="G44" s="213"/>
      <c r="H44" s="213"/>
      <c r="I44" s="213"/>
      <c r="J44" s="212">
        <f t="shared" si="1"/>
        <v>0</v>
      </c>
      <c r="K44" s="30"/>
      <c r="L44" s="30"/>
      <c r="M44" s="47">
        <f t="shared" si="0"/>
        <v>0</v>
      </c>
      <c r="N44" s="47">
        <f t="shared" si="0"/>
        <v>0</v>
      </c>
      <c r="O44" s="47">
        <f t="shared" si="0"/>
        <v>0</v>
      </c>
    </row>
    <row r="45" spans="1:15" x14ac:dyDescent="0.2">
      <c r="A45" s="29"/>
      <c r="B45" s="30"/>
      <c r="C45" s="31"/>
      <c r="D45" s="30"/>
      <c r="E45" s="32"/>
      <c r="F45" s="33"/>
      <c r="G45" s="213"/>
      <c r="H45" s="213"/>
      <c r="I45" s="213"/>
      <c r="J45" s="212">
        <f t="shared" si="1"/>
        <v>0</v>
      </c>
      <c r="K45" s="30"/>
      <c r="L45" s="30"/>
      <c r="M45" s="47">
        <f t="shared" si="0"/>
        <v>0</v>
      </c>
      <c r="N45" s="47">
        <f t="shared" si="0"/>
        <v>0</v>
      </c>
      <c r="O45" s="47">
        <f t="shared" si="0"/>
        <v>0</v>
      </c>
    </row>
    <row r="46" spans="1:15" s="42" customFormat="1" x14ac:dyDescent="0.2">
      <c r="A46" s="44"/>
      <c r="B46" s="44"/>
      <c r="C46" s="44"/>
      <c r="D46" s="328" t="s">
        <v>729</v>
      </c>
      <c r="E46" s="329"/>
      <c r="F46" s="330"/>
      <c r="G46" s="211">
        <f>SUM(G20:G45)</f>
        <v>0</v>
      </c>
      <c r="H46" s="211">
        <f>SUM(H20:H45)</f>
        <v>0</v>
      </c>
      <c r="I46" s="211">
        <f>SUM(I20:I45)</f>
        <v>0</v>
      </c>
      <c r="J46" s="211">
        <f>SUM(J20:J45)</f>
        <v>0</v>
      </c>
      <c r="K46" s="44"/>
      <c r="L46" s="44"/>
      <c r="M46" s="48"/>
      <c r="N46" s="48"/>
      <c r="O46" s="48"/>
    </row>
    <row r="47" spans="1:15" x14ac:dyDescent="0.2">
      <c r="A47" s="251" t="s">
        <v>774</v>
      </c>
    </row>
  </sheetData>
  <sheetProtection password="8EDC" sheet="1" objects="1" scenarios="1" selectLockedCells="1"/>
  <mergeCells count="3">
    <mergeCell ref="B7:D7"/>
    <mergeCell ref="K18:L18"/>
    <mergeCell ref="D46:F46"/>
  </mergeCells>
  <dataValidations count="1">
    <dataValidation type="list" allowBlank="1" showInputMessage="1" showErrorMessage="1" errorTitle="Group Security" error="Error!!!  You must select from the list." promptTitle="Group Security" prompt="Must select from the lookup list." sqref="A20:A45" xr:uid="{00000000-0002-0000-0B00-000000000000}">
      <formula1>$F$5:$F$16</formula1>
    </dataValidation>
  </dataValidations>
  <pageMargins left="0.25" right="0.25" top="0.25" bottom="0.25" header="0.25" footer="0.25"/>
  <pageSetup paperSize="5" orientation="landscape"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1">
    <pageSetUpPr fitToPage="1"/>
  </sheetPr>
  <dimension ref="A1:O47"/>
  <sheetViews>
    <sheetView zoomScaleNormal="100" workbookViewId="0">
      <selection activeCell="A20" sqref="A20"/>
    </sheetView>
  </sheetViews>
  <sheetFormatPr defaultColWidth="0" defaultRowHeight="11.25" zeroHeight="1" x14ac:dyDescent="0.2"/>
  <cols>
    <col min="1" max="1" width="14.85546875" style="12" customWidth="1"/>
    <col min="2" max="2" width="44.7109375" style="12" customWidth="1"/>
    <col min="3" max="3" width="9.28515625" style="12" customWidth="1"/>
    <col min="4" max="4" width="11.7109375" style="12" customWidth="1"/>
    <col min="5" max="5" width="10" style="12" customWidth="1"/>
    <col min="6" max="6" width="7" style="12" customWidth="1"/>
    <col min="7" max="10" width="16" style="12" customWidth="1"/>
    <col min="11" max="11" width="5.140625" style="12" customWidth="1"/>
    <col min="12" max="12" width="8.85546875" style="12" customWidth="1"/>
    <col min="13" max="15" width="4.5703125" style="40" hidden="1" customWidth="1"/>
    <col min="16" max="16384" width="9.140625" style="12" hidden="1"/>
  </cols>
  <sheetData>
    <row r="1" spans="1:12" x14ac:dyDescent="0.2">
      <c r="A1" s="12" t="s">
        <v>87</v>
      </c>
      <c r="L1" s="13" t="s">
        <v>88</v>
      </c>
    </row>
    <row r="2" spans="1:12" x14ac:dyDescent="0.2">
      <c r="A2" s="12" t="s">
        <v>89</v>
      </c>
      <c r="C2" s="14" t="s">
        <v>303</v>
      </c>
    </row>
    <row r="3" spans="1:12" x14ac:dyDescent="0.2">
      <c r="A3" s="12" t="str">
        <f>+Instructions!A3</f>
        <v>FAD A110 (10/24)</v>
      </c>
      <c r="E3" s="13"/>
    </row>
    <row r="4" spans="1:12" x14ac:dyDescent="0.2">
      <c r="F4" s="15" t="s">
        <v>237</v>
      </c>
      <c r="G4" s="16"/>
      <c r="H4" s="16"/>
      <c r="I4" s="16"/>
      <c r="J4" s="16"/>
      <c r="K4" s="16"/>
      <c r="L4" s="17"/>
    </row>
    <row r="5" spans="1:12" x14ac:dyDescent="0.2">
      <c r="F5" s="19" t="s">
        <v>200</v>
      </c>
      <c r="G5" s="20"/>
      <c r="H5" s="20"/>
      <c r="I5" s="20"/>
      <c r="J5" s="20"/>
      <c r="K5" s="20"/>
      <c r="L5" s="21"/>
    </row>
    <row r="6" spans="1:12" x14ac:dyDescent="0.2">
      <c r="A6" s="12" t="s">
        <v>35</v>
      </c>
      <c r="B6" s="46">
        <f>+'P1'!B9</f>
        <v>0</v>
      </c>
      <c r="F6" s="19" t="s">
        <v>297</v>
      </c>
      <c r="G6" s="20"/>
      <c r="H6" s="20"/>
      <c r="I6" s="20"/>
      <c r="J6" s="20"/>
      <c r="K6" s="20"/>
      <c r="L6" s="21"/>
    </row>
    <row r="7" spans="1:12" x14ac:dyDescent="0.2">
      <c r="A7" s="12" t="s">
        <v>40</v>
      </c>
      <c r="B7" s="345" t="str">
        <f>+'P1'!B10:D10</f>
        <v/>
      </c>
      <c r="C7" s="345"/>
      <c r="D7" s="345"/>
      <c r="F7" s="19" t="s">
        <v>298</v>
      </c>
      <c r="G7" s="20"/>
      <c r="H7" s="20"/>
      <c r="I7" s="20"/>
      <c r="J7" s="20"/>
      <c r="K7" s="20"/>
      <c r="L7" s="21"/>
    </row>
    <row r="8" spans="1:12" x14ac:dyDescent="0.2">
      <c r="A8" s="153" t="s">
        <v>38</v>
      </c>
      <c r="B8" s="154" t="str">
        <f>IF('P1'!F5="","",'P1'!F5)</f>
        <v/>
      </c>
      <c r="F8" s="19" t="s">
        <v>295</v>
      </c>
      <c r="G8" s="20"/>
      <c r="H8" s="20"/>
      <c r="I8" s="20"/>
      <c r="J8" s="20"/>
      <c r="K8" s="20"/>
      <c r="L8" s="21"/>
    </row>
    <row r="9" spans="1:12" x14ac:dyDescent="0.2">
      <c r="A9" s="155" t="s">
        <v>39</v>
      </c>
      <c r="B9" s="229" t="str">
        <f>IF('P1'!F6="","",'P1'!F6)</f>
        <v/>
      </c>
      <c r="F9" s="19" t="s">
        <v>203</v>
      </c>
      <c r="G9" s="20"/>
      <c r="H9" s="20"/>
      <c r="I9" s="20"/>
      <c r="J9" s="20"/>
      <c r="K9" s="20"/>
      <c r="L9" s="21"/>
    </row>
    <row r="10" spans="1:12" x14ac:dyDescent="0.2">
      <c r="A10" s="156" t="s">
        <v>70</v>
      </c>
      <c r="B10" s="111" t="str">
        <f>IF('P1'!H6&gt;0,'P1'!H6," ")</f>
        <v xml:space="preserve"> </v>
      </c>
      <c r="F10" s="19" t="s">
        <v>205</v>
      </c>
      <c r="G10" s="20"/>
      <c r="H10" s="20"/>
      <c r="I10" s="20"/>
      <c r="J10" s="20"/>
      <c r="K10" s="20"/>
      <c r="L10" s="21"/>
    </row>
    <row r="11" spans="1:12" x14ac:dyDescent="0.2">
      <c r="A11" s="106"/>
      <c r="B11" s="54"/>
      <c r="F11" s="19" t="s">
        <v>206</v>
      </c>
      <c r="G11" s="20"/>
      <c r="H11" s="20"/>
      <c r="I11" s="20"/>
      <c r="J11" s="20"/>
      <c r="K11" s="20"/>
      <c r="L11" s="21"/>
    </row>
    <row r="12" spans="1:12" x14ac:dyDescent="0.2">
      <c r="A12" s="106"/>
      <c r="F12" s="19" t="s">
        <v>207</v>
      </c>
      <c r="G12" s="20"/>
      <c r="H12" s="20"/>
      <c r="I12" s="20"/>
      <c r="J12" s="20"/>
      <c r="K12" s="20"/>
      <c r="L12" s="21"/>
    </row>
    <row r="13" spans="1:12" x14ac:dyDescent="0.2">
      <c r="A13" s="105"/>
      <c r="F13" s="19" t="s">
        <v>209</v>
      </c>
      <c r="G13" s="20"/>
      <c r="H13" s="20"/>
      <c r="I13" s="20"/>
      <c r="J13" s="20"/>
      <c r="K13" s="20"/>
      <c r="L13" s="21"/>
    </row>
    <row r="14" spans="1:12" x14ac:dyDescent="0.2">
      <c r="A14" s="20"/>
      <c r="F14" s="19" t="s">
        <v>210</v>
      </c>
      <c r="G14" s="20"/>
      <c r="H14" s="20"/>
      <c r="I14" s="20"/>
      <c r="J14" s="20"/>
      <c r="K14" s="20"/>
      <c r="L14" s="21"/>
    </row>
    <row r="15" spans="1:12" x14ac:dyDescent="0.2">
      <c r="F15" s="19" t="s">
        <v>211</v>
      </c>
      <c r="G15" s="20"/>
      <c r="H15" s="20"/>
      <c r="I15" s="20"/>
      <c r="J15" s="20"/>
      <c r="K15" s="20"/>
      <c r="L15" s="21"/>
    </row>
    <row r="16" spans="1:12" x14ac:dyDescent="0.2">
      <c r="F16" s="191" t="s">
        <v>212</v>
      </c>
      <c r="G16" s="26"/>
      <c r="H16" s="26"/>
      <c r="I16" s="26"/>
      <c r="J16" s="26"/>
      <c r="K16" s="26"/>
      <c r="L16" s="27"/>
    </row>
    <row r="17" spans="1:15" x14ac:dyDescent="0.2">
      <c r="A17" s="192" t="s">
        <v>17</v>
      </c>
    </row>
    <row r="18" spans="1:15" s="36" customFormat="1" ht="66" x14ac:dyDescent="0.2">
      <c r="A18" s="35" t="s">
        <v>289</v>
      </c>
      <c r="B18" s="35" t="s">
        <v>290</v>
      </c>
      <c r="C18" s="35" t="s">
        <v>291</v>
      </c>
      <c r="D18" s="35" t="s">
        <v>292</v>
      </c>
      <c r="E18" s="35" t="s">
        <v>47</v>
      </c>
      <c r="F18" s="35" t="s">
        <v>293</v>
      </c>
      <c r="G18" s="35" t="s">
        <v>294</v>
      </c>
      <c r="H18" s="35" t="s">
        <v>629</v>
      </c>
      <c r="I18" s="35" t="s">
        <v>18</v>
      </c>
      <c r="J18" s="35" t="s">
        <v>631</v>
      </c>
      <c r="K18" s="350" t="s">
        <v>53</v>
      </c>
      <c r="L18" s="344"/>
      <c r="M18" s="41"/>
      <c r="N18" s="41"/>
      <c r="O18" s="41"/>
    </row>
    <row r="19" spans="1:15" s="39" customFormat="1" ht="16.5" x14ac:dyDescent="0.15">
      <c r="A19" s="37" t="s">
        <v>213</v>
      </c>
      <c r="B19" s="37" t="s">
        <v>214</v>
      </c>
      <c r="C19" s="37" t="s">
        <v>215</v>
      </c>
      <c r="D19" s="37" t="s">
        <v>216</v>
      </c>
      <c r="E19" s="37" t="s">
        <v>217</v>
      </c>
      <c r="F19" s="37" t="s">
        <v>218</v>
      </c>
      <c r="G19" s="37" t="s">
        <v>219</v>
      </c>
      <c r="H19" s="37" t="s">
        <v>220</v>
      </c>
      <c r="I19" s="37" t="s">
        <v>221</v>
      </c>
      <c r="J19" s="37" t="s">
        <v>222</v>
      </c>
      <c r="K19" s="38" t="s">
        <v>223</v>
      </c>
      <c r="L19" s="38" t="s">
        <v>224</v>
      </c>
      <c r="M19" s="40"/>
      <c r="N19" s="40"/>
      <c r="O19" s="40"/>
    </row>
    <row r="20" spans="1:15" x14ac:dyDescent="0.2">
      <c r="A20" s="29"/>
      <c r="B20" s="30"/>
      <c r="C20" s="31"/>
      <c r="D20" s="30"/>
      <c r="E20" s="32"/>
      <c r="F20" s="33"/>
      <c r="G20" s="213"/>
      <c r="H20" s="213"/>
      <c r="I20" s="213"/>
      <c r="J20" s="212">
        <f>IF(ISBLANK(C20), IF(M20=0,IF(N20=0,IF(O20=0,0,O20),IF(N20&lt;O20,N20,O20)),IF(M20&lt;N20,IF(O20=0,M20,IF(M20&lt;O20,M20,O20)),IF(N20=0,IF(M20&lt;O20,M20,IF(O20=0,M20,O20)),IF(N20&lt;O20,N20,IF(O20=0,N20,O20))))),I20)</f>
        <v>0</v>
      </c>
      <c r="K20" s="30"/>
      <c r="L20" s="30"/>
      <c r="M20" s="47">
        <f t="shared" ref="M20:O45" si="0">IF(ISBLANK(G20),0,G20)</f>
        <v>0</v>
      </c>
      <c r="N20" s="47">
        <f t="shared" si="0"/>
        <v>0</v>
      </c>
      <c r="O20" s="47">
        <f t="shared" si="0"/>
        <v>0</v>
      </c>
    </row>
    <row r="21" spans="1:15" x14ac:dyDescent="0.2">
      <c r="A21" s="29"/>
      <c r="B21" s="30"/>
      <c r="C21" s="31"/>
      <c r="D21" s="30"/>
      <c r="E21" s="32"/>
      <c r="F21" s="33"/>
      <c r="G21" s="213"/>
      <c r="H21" s="213"/>
      <c r="I21" s="213"/>
      <c r="J21" s="212">
        <f t="shared" ref="J21:J45" si="1">IF(ISBLANK(C21), IF(M21=0,IF(N21=0,IF(O21=0,0,O21),IF(N21&lt;O21,N21,O21)),IF(M21&lt;N21,IF(O21=0,M21,IF(M21&lt;O21,M21,O21)),IF(N21=0,IF(M21&lt;O21,M21,IF(O21=0,M21,O21)),IF(N21&lt;O21,N21,IF(O21=0,N21,O21))))),I21)</f>
        <v>0</v>
      </c>
      <c r="K21" s="30"/>
      <c r="L21" s="30"/>
      <c r="M21" s="47">
        <f t="shared" si="0"/>
        <v>0</v>
      </c>
      <c r="N21" s="47">
        <f t="shared" si="0"/>
        <v>0</v>
      </c>
      <c r="O21" s="47">
        <f t="shared" si="0"/>
        <v>0</v>
      </c>
    </row>
    <row r="22" spans="1:15" x14ac:dyDescent="0.2">
      <c r="A22" s="29"/>
      <c r="B22" s="30"/>
      <c r="C22" s="31"/>
      <c r="D22" s="30"/>
      <c r="E22" s="32"/>
      <c r="F22" s="33"/>
      <c r="G22" s="213"/>
      <c r="H22" s="213"/>
      <c r="I22" s="213"/>
      <c r="J22" s="212">
        <f t="shared" si="1"/>
        <v>0</v>
      </c>
      <c r="K22" s="30"/>
      <c r="L22" s="30"/>
      <c r="M22" s="47">
        <f t="shared" si="0"/>
        <v>0</v>
      </c>
      <c r="N22" s="47">
        <f t="shared" si="0"/>
        <v>0</v>
      </c>
      <c r="O22" s="47">
        <f t="shared" si="0"/>
        <v>0</v>
      </c>
    </row>
    <row r="23" spans="1:15" x14ac:dyDescent="0.2">
      <c r="A23" s="29"/>
      <c r="B23" s="30"/>
      <c r="C23" s="31"/>
      <c r="D23" s="30"/>
      <c r="E23" s="32"/>
      <c r="F23" s="33"/>
      <c r="G23" s="213"/>
      <c r="H23" s="213"/>
      <c r="I23" s="213"/>
      <c r="J23" s="212">
        <f t="shared" si="1"/>
        <v>0</v>
      </c>
      <c r="K23" s="30"/>
      <c r="L23" s="30"/>
      <c r="M23" s="47">
        <f t="shared" si="0"/>
        <v>0</v>
      </c>
      <c r="N23" s="47">
        <f t="shared" si="0"/>
        <v>0</v>
      </c>
      <c r="O23" s="47">
        <f t="shared" si="0"/>
        <v>0</v>
      </c>
    </row>
    <row r="24" spans="1:15" x14ac:dyDescent="0.2">
      <c r="A24" s="29"/>
      <c r="B24" s="30"/>
      <c r="C24" s="31"/>
      <c r="D24" s="30"/>
      <c r="E24" s="32"/>
      <c r="F24" s="33"/>
      <c r="G24" s="213"/>
      <c r="H24" s="213"/>
      <c r="I24" s="213"/>
      <c r="J24" s="212">
        <f t="shared" si="1"/>
        <v>0</v>
      </c>
      <c r="K24" s="30"/>
      <c r="L24" s="30"/>
      <c r="M24" s="47">
        <f t="shared" si="0"/>
        <v>0</v>
      </c>
      <c r="N24" s="47">
        <f t="shared" si="0"/>
        <v>0</v>
      </c>
      <c r="O24" s="47">
        <f t="shared" si="0"/>
        <v>0</v>
      </c>
    </row>
    <row r="25" spans="1:15" x14ac:dyDescent="0.2">
      <c r="A25" s="29"/>
      <c r="B25" s="30"/>
      <c r="C25" s="31"/>
      <c r="D25" s="30"/>
      <c r="E25" s="32"/>
      <c r="F25" s="33"/>
      <c r="G25" s="213"/>
      <c r="H25" s="213"/>
      <c r="I25" s="213"/>
      <c r="J25" s="212">
        <f t="shared" si="1"/>
        <v>0</v>
      </c>
      <c r="K25" s="30"/>
      <c r="L25" s="30"/>
      <c r="M25" s="47">
        <f t="shared" si="0"/>
        <v>0</v>
      </c>
      <c r="N25" s="47">
        <f t="shared" si="0"/>
        <v>0</v>
      </c>
      <c r="O25" s="47">
        <f t="shared" si="0"/>
        <v>0</v>
      </c>
    </row>
    <row r="26" spans="1:15" x14ac:dyDescent="0.2">
      <c r="A26" s="29"/>
      <c r="B26" s="30"/>
      <c r="C26" s="31"/>
      <c r="D26" s="30"/>
      <c r="E26" s="32"/>
      <c r="F26" s="33"/>
      <c r="G26" s="213"/>
      <c r="H26" s="213"/>
      <c r="I26" s="213"/>
      <c r="J26" s="212">
        <f t="shared" si="1"/>
        <v>0</v>
      </c>
      <c r="K26" s="30"/>
      <c r="L26" s="30"/>
      <c r="M26" s="47">
        <f t="shared" si="0"/>
        <v>0</v>
      </c>
      <c r="N26" s="47">
        <f t="shared" si="0"/>
        <v>0</v>
      </c>
      <c r="O26" s="47">
        <f t="shared" si="0"/>
        <v>0</v>
      </c>
    </row>
    <row r="27" spans="1:15" x14ac:dyDescent="0.2">
      <c r="A27" s="29"/>
      <c r="B27" s="30"/>
      <c r="C27" s="31"/>
      <c r="D27" s="30"/>
      <c r="E27" s="32"/>
      <c r="F27" s="33"/>
      <c r="G27" s="213"/>
      <c r="H27" s="213"/>
      <c r="I27" s="213"/>
      <c r="J27" s="212">
        <f t="shared" si="1"/>
        <v>0</v>
      </c>
      <c r="K27" s="30"/>
      <c r="L27" s="30"/>
      <c r="M27" s="47">
        <f t="shared" si="0"/>
        <v>0</v>
      </c>
      <c r="N27" s="47">
        <f t="shared" si="0"/>
        <v>0</v>
      </c>
      <c r="O27" s="47">
        <f t="shared" si="0"/>
        <v>0</v>
      </c>
    </row>
    <row r="28" spans="1:15" x14ac:dyDescent="0.2">
      <c r="A28" s="29"/>
      <c r="B28" s="30"/>
      <c r="C28" s="31"/>
      <c r="D28" s="30"/>
      <c r="E28" s="32"/>
      <c r="F28" s="33"/>
      <c r="G28" s="213"/>
      <c r="H28" s="213"/>
      <c r="I28" s="213"/>
      <c r="J28" s="212">
        <f t="shared" si="1"/>
        <v>0</v>
      </c>
      <c r="K28" s="30"/>
      <c r="L28" s="30"/>
      <c r="M28" s="47">
        <f t="shared" si="0"/>
        <v>0</v>
      </c>
      <c r="N28" s="47">
        <f t="shared" si="0"/>
        <v>0</v>
      </c>
      <c r="O28" s="47">
        <f t="shared" si="0"/>
        <v>0</v>
      </c>
    </row>
    <row r="29" spans="1:15" x14ac:dyDescent="0.2">
      <c r="A29" s="29"/>
      <c r="B29" s="30"/>
      <c r="C29" s="31"/>
      <c r="D29" s="30"/>
      <c r="E29" s="32"/>
      <c r="F29" s="33"/>
      <c r="G29" s="213"/>
      <c r="H29" s="213"/>
      <c r="I29" s="213"/>
      <c r="J29" s="212">
        <f t="shared" si="1"/>
        <v>0</v>
      </c>
      <c r="K29" s="30"/>
      <c r="L29" s="30"/>
      <c r="M29" s="47">
        <f t="shared" si="0"/>
        <v>0</v>
      </c>
      <c r="N29" s="47">
        <f t="shared" si="0"/>
        <v>0</v>
      </c>
      <c r="O29" s="47">
        <f t="shared" si="0"/>
        <v>0</v>
      </c>
    </row>
    <row r="30" spans="1:15" x14ac:dyDescent="0.2">
      <c r="A30" s="29"/>
      <c r="B30" s="30"/>
      <c r="C30" s="31"/>
      <c r="D30" s="30"/>
      <c r="E30" s="32"/>
      <c r="F30" s="33"/>
      <c r="G30" s="213"/>
      <c r="H30" s="213"/>
      <c r="I30" s="213"/>
      <c r="J30" s="212">
        <f t="shared" si="1"/>
        <v>0</v>
      </c>
      <c r="K30" s="30"/>
      <c r="L30" s="30"/>
      <c r="M30" s="47">
        <f t="shared" si="0"/>
        <v>0</v>
      </c>
      <c r="N30" s="47">
        <f t="shared" si="0"/>
        <v>0</v>
      </c>
      <c r="O30" s="47">
        <f t="shared" si="0"/>
        <v>0</v>
      </c>
    </row>
    <row r="31" spans="1:15" x14ac:dyDescent="0.2">
      <c r="A31" s="29"/>
      <c r="B31" s="30"/>
      <c r="C31" s="31"/>
      <c r="D31" s="30"/>
      <c r="E31" s="32"/>
      <c r="F31" s="33"/>
      <c r="G31" s="213"/>
      <c r="H31" s="213"/>
      <c r="I31" s="213"/>
      <c r="J31" s="212">
        <f t="shared" si="1"/>
        <v>0</v>
      </c>
      <c r="K31" s="30"/>
      <c r="L31" s="30"/>
      <c r="M31" s="47">
        <f t="shared" si="0"/>
        <v>0</v>
      </c>
      <c r="N31" s="47">
        <f t="shared" si="0"/>
        <v>0</v>
      </c>
      <c r="O31" s="47">
        <f t="shared" si="0"/>
        <v>0</v>
      </c>
    </row>
    <row r="32" spans="1:15" x14ac:dyDescent="0.2">
      <c r="A32" s="29"/>
      <c r="B32" s="30"/>
      <c r="C32" s="31"/>
      <c r="D32" s="30"/>
      <c r="E32" s="32"/>
      <c r="F32" s="33"/>
      <c r="G32" s="213"/>
      <c r="H32" s="213"/>
      <c r="I32" s="213"/>
      <c r="J32" s="212">
        <f t="shared" si="1"/>
        <v>0</v>
      </c>
      <c r="K32" s="30"/>
      <c r="L32" s="30"/>
      <c r="M32" s="47">
        <f t="shared" si="0"/>
        <v>0</v>
      </c>
      <c r="N32" s="47">
        <f t="shared" si="0"/>
        <v>0</v>
      </c>
      <c r="O32" s="47">
        <f t="shared" si="0"/>
        <v>0</v>
      </c>
    </row>
    <row r="33" spans="1:15" x14ac:dyDescent="0.2">
      <c r="A33" s="29"/>
      <c r="B33" s="30"/>
      <c r="C33" s="31"/>
      <c r="D33" s="30"/>
      <c r="E33" s="32"/>
      <c r="F33" s="33"/>
      <c r="G33" s="213"/>
      <c r="H33" s="213"/>
      <c r="I33" s="213"/>
      <c r="J33" s="212">
        <f t="shared" si="1"/>
        <v>0</v>
      </c>
      <c r="K33" s="30"/>
      <c r="L33" s="30"/>
      <c r="M33" s="47">
        <f t="shared" si="0"/>
        <v>0</v>
      </c>
      <c r="N33" s="47">
        <f t="shared" si="0"/>
        <v>0</v>
      </c>
      <c r="O33" s="47">
        <f t="shared" si="0"/>
        <v>0</v>
      </c>
    </row>
    <row r="34" spans="1:15" x14ac:dyDescent="0.2">
      <c r="A34" s="29"/>
      <c r="B34" s="30"/>
      <c r="C34" s="31"/>
      <c r="D34" s="30"/>
      <c r="E34" s="32"/>
      <c r="F34" s="33"/>
      <c r="G34" s="213"/>
      <c r="H34" s="213"/>
      <c r="I34" s="213"/>
      <c r="J34" s="212">
        <f t="shared" si="1"/>
        <v>0</v>
      </c>
      <c r="K34" s="30"/>
      <c r="L34" s="30"/>
      <c r="M34" s="47">
        <f t="shared" si="0"/>
        <v>0</v>
      </c>
      <c r="N34" s="47">
        <f t="shared" si="0"/>
        <v>0</v>
      </c>
      <c r="O34" s="47">
        <f t="shared" si="0"/>
        <v>0</v>
      </c>
    </row>
    <row r="35" spans="1:15" x14ac:dyDescent="0.2">
      <c r="A35" s="29"/>
      <c r="B35" s="30"/>
      <c r="C35" s="31"/>
      <c r="D35" s="30"/>
      <c r="E35" s="32"/>
      <c r="F35" s="33"/>
      <c r="G35" s="213"/>
      <c r="H35" s="213"/>
      <c r="I35" s="213"/>
      <c r="J35" s="212">
        <f t="shared" si="1"/>
        <v>0</v>
      </c>
      <c r="K35" s="30"/>
      <c r="L35" s="30"/>
      <c r="M35" s="47">
        <f t="shared" si="0"/>
        <v>0</v>
      </c>
      <c r="N35" s="47">
        <f t="shared" si="0"/>
        <v>0</v>
      </c>
      <c r="O35" s="47">
        <f t="shared" si="0"/>
        <v>0</v>
      </c>
    </row>
    <row r="36" spans="1:15" x14ac:dyDescent="0.2">
      <c r="A36" s="29"/>
      <c r="B36" s="30"/>
      <c r="C36" s="31"/>
      <c r="D36" s="30"/>
      <c r="E36" s="32"/>
      <c r="F36" s="33"/>
      <c r="G36" s="213"/>
      <c r="H36" s="213"/>
      <c r="I36" s="213"/>
      <c r="J36" s="212">
        <f t="shared" si="1"/>
        <v>0</v>
      </c>
      <c r="K36" s="30"/>
      <c r="L36" s="30"/>
      <c r="M36" s="47">
        <f t="shared" si="0"/>
        <v>0</v>
      </c>
      <c r="N36" s="47">
        <f t="shared" si="0"/>
        <v>0</v>
      </c>
      <c r="O36" s="47">
        <f t="shared" si="0"/>
        <v>0</v>
      </c>
    </row>
    <row r="37" spans="1:15" x14ac:dyDescent="0.2">
      <c r="A37" s="29"/>
      <c r="B37" s="30"/>
      <c r="C37" s="31"/>
      <c r="D37" s="30"/>
      <c r="E37" s="32"/>
      <c r="F37" s="33"/>
      <c r="G37" s="213"/>
      <c r="H37" s="213"/>
      <c r="I37" s="213"/>
      <c r="J37" s="212">
        <f t="shared" si="1"/>
        <v>0</v>
      </c>
      <c r="K37" s="30"/>
      <c r="L37" s="30"/>
      <c r="M37" s="47">
        <f t="shared" si="0"/>
        <v>0</v>
      </c>
      <c r="N37" s="47">
        <f t="shared" si="0"/>
        <v>0</v>
      </c>
      <c r="O37" s="47">
        <f t="shared" si="0"/>
        <v>0</v>
      </c>
    </row>
    <row r="38" spans="1:15" x14ac:dyDescent="0.2">
      <c r="A38" s="29"/>
      <c r="B38" s="30"/>
      <c r="C38" s="31"/>
      <c r="D38" s="30"/>
      <c r="E38" s="32"/>
      <c r="F38" s="33"/>
      <c r="G38" s="213"/>
      <c r="H38" s="213"/>
      <c r="I38" s="213"/>
      <c r="J38" s="212">
        <f t="shared" si="1"/>
        <v>0</v>
      </c>
      <c r="K38" s="30"/>
      <c r="L38" s="30"/>
      <c r="M38" s="47">
        <f t="shared" si="0"/>
        <v>0</v>
      </c>
      <c r="N38" s="47">
        <f t="shared" si="0"/>
        <v>0</v>
      </c>
      <c r="O38" s="47">
        <f t="shared" si="0"/>
        <v>0</v>
      </c>
    </row>
    <row r="39" spans="1:15" x14ac:dyDescent="0.2">
      <c r="A39" s="29"/>
      <c r="B39" s="30"/>
      <c r="C39" s="31"/>
      <c r="D39" s="30"/>
      <c r="E39" s="32"/>
      <c r="F39" s="33"/>
      <c r="G39" s="213"/>
      <c r="H39" s="213"/>
      <c r="I39" s="213"/>
      <c r="J39" s="212">
        <f t="shared" si="1"/>
        <v>0</v>
      </c>
      <c r="K39" s="30"/>
      <c r="L39" s="30"/>
      <c r="M39" s="47">
        <f t="shared" si="0"/>
        <v>0</v>
      </c>
      <c r="N39" s="47">
        <f t="shared" si="0"/>
        <v>0</v>
      </c>
      <c r="O39" s="47">
        <f t="shared" si="0"/>
        <v>0</v>
      </c>
    </row>
    <row r="40" spans="1:15" x14ac:dyDescent="0.2">
      <c r="A40" s="29"/>
      <c r="B40" s="30"/>
      <c r="C40" s="31"/>
      <c r="D40" s="30"/>
      <c r="E40" s="32"/>
      <c r="F40" s="33"/>
      <c r="G40" s="213"/>
      <c r="H40" s="213"/>
      <c r="I40" s="213"/>
      <c r="J40" s="212">
        <f t="shared" si="1"/>
        <v>0</v>
      </c>
      <c r="K40" s="30"/>
      <c r="L40" s="30"/>
      <c r="M40" s="47">
        <f t="shared" si="0"/>
        <v>0</v>
      </c>
      <c r="N40" s="47">
        <f t="shared" si="0"/>
        <v>0</v>
      </c>
      <c r="O40" s="47">
        <f t="shared" si="0"/>
        <v>0</v>
      </c>
    </row>
    <row r="41" spans="1:15" x14ac:dyDescent="0.2">
      <c r="A41" s="29"/>
      <c r="B41" s="30"/>
      <c r="C41" s="31"/>
      <c r="D41" s="30"/>
      <c r="E41" s="32"/>
      <c r="F41" s="33"/>
      <c r="G41" s="213"/>
      <c r="H41" s="213"/>
      <c r="I41" s="213"/>
      <c r="J41" s="212">
        <f t="shared" si="1"/>
        <v>0</v>
      </c>
      <c r="K41" s="30"/>
      <c r="L41" s="30"/>
      <c r="M41" s="47">
        <f t="shared" si="0"/>
        <v>0</v>
      </c>
      <c r="N41" s="47">
        <f t="shared" si="0"/>
        <v>0</v>
      </c>
      <c r="O41" s="47">
        <f t="shared" si="0"/>
        <v>0</v>
      </c>
    </row>
    <row r="42" spans="1:15" x14ac:dyDescent="0.2">
      <c r="A42" s="29"/>
      <c r="B42" s="30"/>
      <c r="C42" s="31"/>
      <c r="D42" s="30"/>
      <c r="E42" s="32"/>
      <c r="F42" s="33"/>
      <c r="G42" s="213"/>
      <c r="H42" s="213"/>
      <c r="I42" s="213"/>
      <c r="J42" s="212">
        <f t="shared" si="1"/>
        <v>0</v>
      </c>
      <c r="K42" s="30"/>
      <c r="L42" s="30"/>
      <c r="M42" s="47">
        <f t="shared" si="0"/>
        <v>0</v>
      </c>
      <c r="N42" s="47">
        <f t="shared" si="0"/>
        <v>0</v>
      </c>
      <c r="O42" s="47">
        <f t="shared" si="0"/>
        <v>0</v>
      </c>
    </row>
    <row r="43" spans="1:15" x14ac:dyDescent="0.2">
      <c r="A43" s="29"/>
      <c r="B43" s="30"/>
      <c r="C43" s="31"/>
      <c r="D43" s="30"/>
      <c r="E43" s="32"/>
      <c r="F43" s="33"/>
      <c r="G43" s="213"/>
      <c r="H43" s="213"/>
      <c r="I43" s="213"/>
      <c r="J43" s="212">
        <f t="shared" si="1"/>
        <v>0</v>
      </c>
      <c r="K43" s="30"/>
      <c r="L43" s="30"/>
      <c r="M43" s="47">
        <f t="shared" si="0"/>
        <v>0</v>
      </c>
      <c r="N43" s="47">
        <f t="shared" si="0"/>
        <v>0</v>
      </c>
      <c r="O43" s="47">
        <f t="shared" si="0"/>
        <v>0</v>
      </c>
    </row>
    <row r="44" spans="1:15" x14ac:dyDescent="0.2">
      <c r="A44" s="29"/>
      <c r="B44" s="30"/>
      <c r="C44" s="31"/>
      <c r="D44" s="30"/>
      <c r="E44" s="32"/>
      <c r="F44" s="33"/>
      <c r="G44" s="213"/>
      <c r="H44" s="213"/>
      <c r="I44" s="213"/>
      <c r="J44" s="212">
        <f t="shared" si="1"/>
        <v>0</v>
      </c>
      <c r="K44" s="30"/>
      <c r="L44" s="30"/>
      <c r="M44" s="47">
        <f t="shared" si="0"/>
        <v>0</v>
      </c>
      <c r="N44" s="47">
        <f t="shared" si="0"/>
        <v>0</v>
      </c>
      <c r="O44" s="47">
        <f t="shared" si="0"/>
        <v>0</v>
      </c>
    </row>
    <row r="45" spans="1:15" x14ac:dyDescent="0.2">
      <c r="A45" s="29"/>
      <c r="B45" s="30"/>
      <c r="C45" s="31"/>
      <c r="D45" s="30"/>
      <c r="E45" s="32"/>
      <c r="F45" s="33"/>
      <c r="G45" s="213"/>
      <c r="H45" s="213"/>
      <c r="I45" s="213"/>
      <c r="J45" s="212">
        <f t="shared" si="1"/>
        <v>0</v>
      </c>
      <c r="K45" s="30"/>
      <c r="L45" s="30"/>
      <c r="M45" s="47">
        <f t="shared" si="0"/>
        <v>0</v>
      </c>
      <c r="N45" s="47">
        <f t="shared" si="0"/>
        <v>0</v>
      </c>
      <c r="O45" s="47">
        <f t="shared" si="0"/>
        <v>0</v>
      </c>
    </row>
    <row r="46" spans="1:15" s="42" customFormat="1" x14ac:dyDescent="0.2">
      <c r="A46" s="44"/>
      <c r="B46" s="44"/>
      <c r="C46" s="44"/>
      <c r="D46" s="328" t="s">
        <v>730</v>
      </c>
      <c r="E46" s="329"/>
      <c r="F46" s="330"/>
      <c r="G46" s="211">
        <f>SUM(G20:G45)</f>
        <v>0</v>
      </c>
      <c r="H46" s="211">
        <f>SUM(H20:H45)</f>
        <v>0</v>
      </c>
      <c r="I46" s="211">
        <f>SUM(I20:I45)</f>
        <v>0</v>
      </c>
      <c r="J46" s="211">
        <f>SUM(J20:J45)</f>
        <v>0</v>
      </c>
      <c r="K46" s="44"/>
      <c r="L46" s="44"/>
      <c r="M46" s="48"/>
      <c r="N46" s="48"/>
      <c r="O46" s="48"/>
    </row>
    <row r="47" spans="1:15" x14ac:dyDescent="0.2">
      <c r="A47" s="251" t="s">
        <v>774</v>
      </c>
    </row>
  </sheetData>
  <sheetProtection password="8EDC" sheet="1" objects="1" scenarios="1" selectLockedCells="1"/>
  <mergeCells count="3">
    <mergeCell ref="B7:D7"/>
    <mergeCell ref="K18:L18"/>
    <mergeCell ref="D46:F46"/>
  </mergeCells>
  <dataValidations count="1">
    <dataValidation type="list" allowBlank="1" showInputMessage="1" showErrorMessage="1" errorTitle="Group Security" error="Error!!!  You must select from the list." promptTitle="Group Security" prompt="Must select from the lookup list." sqref="A20:A45" xr:uid="{00000000-0002-0000-0C00-000000000000}">
      <formula1>$F$5:$F$16</formula1>
    </dataValidation>
  </dataValidations>
  <pageMargins left="0.25" right="0.25" top="0.25" bottom="0.25" header="0.25" footer="0.25"/>
  <pageSetup paperSize="5" orientation="landscape" blackAndWhite="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3">
    <pageSetUpPr fitToPage="1"/>
  </sheetPr>
  <dimension ref="A1:O47"/>
  <sheetViews>
    <sheetView zoomScaleNormal="100" workbookViewId="0">
      <selection activeCell="A20" sqref="A20"/>
    </sheetView>
  </sheetViews>
  <sheetFormatPr defaultColWidth="0" defaultRowHeight="11.25" zeroHeight="1" x14ac:dyDescent="0.2"/>
  <cols>
    <col min="1" max="1" width="14.85546875" style="12" customWidth="1"/>
    <col min="2" max="2" width="44.7109375" style="12" customWidth="1"/>
    <col min="3" max="3" width="9.28515625" style="12" customWidth="1"/>
    <col min="4" max="4" width="11.7109375" style="12" customWidth="1"/>
    <col min="5" max="5" width="10" style="12" customWidth="1"/>
    <col min="6" max="6" width="7" style="12" customWidth="1"/>
    <col min="7" max="10" width="16" style="12" customWidth="1"/>
    <col min="11" max="11" width="5.140625" style="12" customWidth="1"/>
    <col min="12" max="12" width="8.85546875" style="12" customWidth="1"/>
    <col min="13" max="15" width="4.5703125" style="40" hidden="1" customWidth="1"/>
    <col min="16" max="16384" width="9.140625" style="12" hidden="1"/>
  </cols>
  <sheetData>
    <row r="1" spans="1:12" x14ac:dyDescent="0.2">
      <c r="A1" s="12" t="s">
        <v>87</v>
      </c>
      <c r="L1" s="13" t="s">
        <v>88</v>
      </c>
    </row>
    <row r="2" spans="1:12" x14ac:dyDescent="0.2">
      <c r="A2" s="12" t="s">
        <v>89</v>
      </c>
      <c r="C2" s="14" t="s">
        <v>303</v>
      </c>
    </row>
    <row r="3" spans="1:12" x14ac:dyDescent="0.2">
      <c r="A3" s="12" t="str">
        <f>+Instructions!A3</f>
        <v>FAD A110 (10/24)</v>
      </c>
      <c r="E3" s="13"/>
    </row>
    <row r="4" spans="1:12" x14ac:dyDescent="0.2">
      <c r="F4" s="15" t="s">
        <v>237</v>
      </c>
      <c r="G4" s="16"/>
      <c r="H4" s="16"/>
      <c r="I4" s="16"/>
      <c r="J4" s="16"/>
      <c r="K4" s="16"/>
      <c r="L4" s="17"/>
    </row>
    <row r="5" spans="1:12" x14ac:dyDescent="0.2">
      <c r="F5" s="19" t="s">
        <v>200</v>
      </c>
      <c r="G5" s="20"/>
      <c r="H5" s="20"/>
      <c r="I5" s="20"/>
      <c r="J5" s="20"/>
      <c r="K5" s="20"/>
      <c r="L5" s="21"/>
    </row>
    <row r="6" spans="1:12" x14ac:dyDescent="0.2">
      <c r="A6" s="12" t="s">
        <v>35</v>
      </c>
      <c r="B6" s="46">
        <f>+'P1'!B9</f>
        <v>0</v>
      </c>
      <c r="F6" s="19" t="s">
        <v>297</v>
      </c>
      <c r="G6" s="20"/>
      <c r="H6" s="20"/>
      <c r="I6" s="20"/>
      <c r="J6" s="20"/>
      <c r="K6" s="20"/>
      <c r="L6" s="21"/>
    </row>
    <row r="7" spans="1:12" x14ac:dyDescent="0.2">
      <c r="A7" s="12" t="s">
        <v>40</v>
      </c>
      <c r="B7" s="345" t="str">
        <f>+'P1'!B10:D10</f>
        <v/>
      </c>
      <c r="C7" s="345"/>
      <c r="D7" s="345"/>
      <c r="F7" s="19" t="s">
        <v>298</v>
      </c>
      <c r="G7" s="20"/>
      <c r="H7" s="20"/>
      <c r="I7" s="20"/>
      <c r="J7" s="20"/>
      <c r="K7" s="20"/>
      <c r="L7" s="21"/>
    </row>
    <row r="8" spans="1:12" x14ac:dyDescent="0.2">
      <c r="A8" s="153" t="s">
        <v>38</v>
      </c>
      <c r="B8" s="154" t="str">
        <f>IF('P1'!F5="","",'P1'!F5)</f>
        <v/>
      </c>
      <c r="F8" s="19" t="s">
        <v>295</v>
      </c>
      <c r="G8" s="20"/>
      <c r="H8" s="20"/>
      <c r="I8" s="20"/>
      <c r="J8" s="20"/>
      <c r="K8" s="20"/>
      <c r="L8" s="21"/>
    </row>
    <row r="9" spans="1:12" x14ac:dyDescent="0.2">
      <c r="A9" s="155" t="s">
        <v>39</v>
      </c>
      <c r="B9" s="229" t="str">
        <f>IF('P1'!F6="","",'P1'!F6)</f>
        <v/>
      </c>
      <c r="F9" s="19" t="s">
        <v>203</v>
      </c>
      <c r="G9" s="20"/>
      <c r="H9" s="20"/>
      <c r="I9" s="20"/>
      <c r="J9" s="20"/>
      <c r="K9" s="20"/>
      <c r="L9" s="21"/>
    </row>
    <row r="10" spans="1:12" x14ac:dyDescent="0.2">
      <c r="A10" s="156" t="s">
        <v>70</v>
      </c>
      <c r="B10" s="111" t="str">
        <f>IF('P1'!H6&gt;0,'P1'!H6," ")</f>
        <v xml:space="preserve"> </v>
      </c>
      <c r="F10" s="19" t="s">
        <v>205</v>
      </c>
      <c r="G10" s="20"/>
      <c r="H10" s="20"/>
      <c r="I10" s="20"/>
      <c r="J10" s="20"/>
      <c r="K10" s="20"/>
      <c r="L10" s="21"/>
    </row>
    <row r="11" spans="1:12" x14ac:dyDescent="0.2">
      <c r="A11" s="106"/>
      <c r="B11" s="54"/>
      <c r="F11" s="19" t="s">
        <v>206</v>
      </c>
      <c r="G11" s="20"/>
      <c r="H11" s="20"/>
      <c r="I11" s="20"/>
      <c r="J11" s="20"/>
      <c r="K11" s="20"/>
      <c r="L11" s="21"/>
    </row>
    <row r="12" spans="1:12" x14ac:dyDescent="0.2">
      <c r="A12" s="106"/>
      <c r="F12" s="19" t="s">
        <v>207</v>
      </c>
      <c r="G12" s="20"/>
      <c r="H12" s="20"/>
      <c r="I12" s="20"/>
      <c r="J12" s="20"/>
      <c r="K12" s="20"/>
      <c r="L12" s="21"/>
    </row>
    <row r="13" spans="1:12" x14ac:dyDescent="0.2">
      <c r="A13" s="105"/>
      <c r="F13" s="19" t="s">
        <v>209</v>
      </c>
      <c r="G13" s="20"/>
      <c r="H13" s="20"/>
      <c r="I13" s="20"/>
      <c r="J13" s="20"/>
      <c r="K13" s="20"/>
      <c r="L13" s="21"/>
    </row>
    <row r="14" spans="1:12" x14ac:dyDescent="0.2">
      <c r="A14" s="20"/>
      <c r="F14" s="19" t="s">
        <v>210</v>
      </c>
      <c r="G14" s="20"/>
      <c r="H14" s="20"/>
      <c r="I14" s="20"/>
      <c r="J14" s="20"/>
      <c r="K14" s="20"/>
      <c r="L14" s="21"/>
    </row>
    <row r="15" spans="1:12" x14ac:dyDescent="0.2">
      <c r="F15" s="19" t="s">
        <v>211</v>
      </c>
      <c r="G15" s="20"/>
      <c r="H15" s="20"/>
      <c r="I15" s="20"/>
      <c r="J15" s="20"/>
      <c r="K15" s="20"/>
      <c r="L15" s="21"/>
    </row>
    <row r="16" spans="1:12" x14ac:dyDescent="0.2">
      <c r="F16" s="191" t="s">
        <v>212</v>
      </c>
      <c r="G16" s="26"/>
      <c r="H16" s="26"/>
      <c r="I16" s="26"/>
      <c r="J16" s="26"/>
      <c r="K16" s="26"/>
      <c r="L16" s="27"/>
    </row>
    <row r="17" spans="1:15" x14ac:dyDescent="0.2">
      <c r="A17" s="192" t="s">
        <v>17</v>
      </c>
    </row>
    <row r="18" spans="1:15" s="36" customFormat="1" ht="66" x14ac:dyDescent="0.2">
      <c r="A18" s="35" t="s">
        <v>289</v>
      </c>
      <c r="B18" s="35" t="s">
        <v>290</v>
      </c>
      <c r="C18" s="35" t="s">
        <v>291</v>
      </c>
      <c r="D18" s="35" t="s">
        <v>292</v>
      </c>
      <c r="E18" s="35" t="s">
        <v>47</v>
      </c>
      <c r="F18" s="35" t="s">
        <v>293</v>
      </c>
      <c r="G18" s="35" t="s">
        <v>294</v>
      </c>
      <c r="H18" s="35" t="s">
        <v>629</v>
      </c>
      <c r="I18" s="35" t="s">
        <v>18</v>
      </c>
      <c r="J18" s="35" t="s">
        <v>631</v>
      </c>
      <c r="K18" s="350" t="s">
        <v>53</v>
      </c>
      <c r="L18" s="344"/>
      <c r="M18" s="41"/>
      <c r="N18" s="41"/>
      <c r="O18" s="41"/>
    </row>
    <row r="19" spans="1:15" s="39" customFormat="1" ht="16.5" x14ac:dyDescent="0.15">
      <c r="A19" s="37" t="s">
        <v>213</v>
      </c>
      <c r="B19" s="37" t="s">
        <v>214</v>
      </c>
      <c r="C19" s="37" t="s">
        <v>215</v>
      </c>
      <c r="D19" s="37" t="s">
        <v>216</v>
      </c>
      <c r="E19" s="37" t="s">
        <v>217</v>
      </c>
      <c r="F19" s="37" t="s">
        <v>218</v>
      </c>
      <c r="G19" s="37" t="s">
        <v>219</v>
      </c>
      <c r="H19" s="37" t="s">
        <v>220</v>
      </c>
      <c r="I19" s="37" t="s">
        <v>221</v>
      </c>
      <c r="J19" s="37" t="s">
        <v>222</v>
      </c>
      <c r="K19" s="38" t="s">
        <v>223</v>
      </c>
      <c r="L19" s="38" t="s">
        <v>224</v>
      </c>
      <c r="M19" s="40"/>
      <c r="N19" s="40"/>
      <c r="O19" s="40"/>
    </row>
    <row r="20" spans="1:15" x14ac:dyDescent="0.2">
      <c r="A20" s="29"/>
      <c r="B20" s="30"/>
      <c r="C20" s="31"/>
      <c r="D20" s="30"/>
      <c r="E20" s="32"/>
      <c r="F20" s="33"/>
      <c r="G20" s="213"/>
      <c r="H20" s="213"/>
      <c r="I20" s="213"/>
      <c r="J20" s="212">
        <f>IF(ISBLANK(C20), IF(M20=0,IF(N20=0,IF(O20=0,0,O20),IF(N20&lt;O20,N20,O20)),IF(M20&lt;N20,IF(O20=0,M20,IF(M20&lt;O20,M20,O20)),IF(N20=0,IF(M20&lt;O20,M20,IF(O20=0,M20,O20)),IF(N20&lt;O20,N20,IF(O20=0,N20,O20))))),I20)</f>
        <v>0</v>
      </c>
      <c r="K20" s="30"/>
      <c r="L20" s="30"/>
      <c r="M20" s="47">
        <f t="shared" ref="M20:O45" si="0">IF(ISBLANK(G20),0,G20)</f>
        <v>0</v>
      </c>
      <c r="N20" s="47">
        <f t="shared" si="0"/>
        <v>0</v>
      </c>
      <c r="O20" s="47">
        <f t="shared" si="0"/>
        <v>0</v>
      </c>
    </row>
    <row r="21" spans="1:15" x14ac:dyDescent="0.2">
      <c r="A21" s="29"/>
      <c r="B21" s="30"/>
      <c r="C21" s="31"/>
      <c r="D21" s="30"/>
      <c r="E21" s="32"/>
      <c r="F21" s="33"/>
      <c r="G21" s="213"/>
      <c r="H21" s="213"/>
      <c r="I21" s="213"/>
      <c r="J21" s="212">
        <f t="shared" ref="J21:J45" si="1">IF(ISBLANK(C21), IF(M21=0,IF(N21=0,IF(O21=0,0,O21),IF(N21&lt;O21,N21,O21)),IF(M21&lt;N21,IF(O21=0,M21,IF(M21&lt;O21,M21,O21)),IF(N21=0,IF(M21&lt;O21,M21,IF(O21=0,M21,O21)),IF(N21&lt;O21,N21,IF(O21=0,N21,O21))))),I21)</f>
        <v>0</v>
      </c>
      <c r="K21" s="30"/>
      <c r="L21" s="30"/>
      <c r="M21" s="47">
        <f t="shared" si="0"/>
        <v>0</v>
      </c>
      <c r="N21" s="47">
        <f t="shared" si="0"/>
        <v>0</v>
      </c>
      <c r="O21" s="47">
        <f t="shared" si="0"/>
        <v>0</v>
      </c>
    </row>
    <row r="22" spans="1:15" x14ac:dyDescent="0.2">
      <c r="A22" s="29"/>
      <c r="B22" s="30"/>
      <c r="C22" s="31"/>
      <c r="D22" s="30"/>
      <c r="E22" s="32"/>
      <c r="F22" s="33"/>
      <c r="G22" s="213"/>
      <c r="H22" s="213"/>
      <c r="I22" s="213"/>
      <c r="J22" s="212">
        <f t="shared" si="1"/>
        <v>0</v>
      </c>
      <c r="K22" s="30"/>
      <c r="L22" s="30"/>
      <c r="M22" s="47">
        <f t="shared" si="0"/>
        <v>0</v>
      </c>
      <c r="N22" s="47">
        <f t="shared" si="0"/>
        <v>0</v>
      </c>
      <c r="O22" s="47">
        <f t="shared" si="0"/>
        <v>0</v>
      </c>
    </row>
    <row r="23" spans="1:15" x14ac:dyDescent="0.2">
      <c r="A23" s="29"/>
      <c r="B23" s="30"/>
      <c r="C23" s="31"/>
      <c r="D23" s="30"/>
      <c r="E23" s="32"/>
      <c r="F23" s="33"/>
      <c r="G23" s="213"/>
      <c r="H23" s="213"/>
      <c r="I23" s="213"/>
      <c r="J23" s="212">
        <f t="shared" si="1"/>
        <v>0</v>
      </c>
      <c r="K23" s="30"/>
      <c r="L23" s="30"/>
      <c r="M23" s="47">
        <f t="shared" si="0"/>
        <v>0</v>
      </c>
      <c r="N23" s="47">
        <f t="shared" si="0"/>
        <v>0</v>
      </c>
      <c r="O23" s="47">
        <f t="shared" si="0"/>
        <v>0</v>
      </c>
    </row>
    <row r="24" spans="1:15" x14ac:dyDescent="0.2">
      <c r="A24" s="29"/>
      <c r="B24" s="30"/>
      <c r="C24" s="31"/>
      <c r="D24" s="30"/>
      <c r="E24" s="32"/>
      <c r="F24" s="33"/>
      <c r="G24" s="213"/>
      <c r="H24" s="213"/>
      <c r="I24" s="213"/>
      <c r="J24" s="212">
        <f t="shared" si="1"/>
        <v>0</v>
      </c>
      <c r="K24" s="30"/>
      <c r="L24" s="30"/>
      <c r="M24" s="47">
        <f t="shared" si="0"/>
        <v>0</v>
      </c>
      <c r="N24" s="47">
        <f t="shared" si="0"/>
        <v>0</v>
      </c>
      <c r="O24" s="47">
        <f t="shared" si="0"/>
        <v>0</v>
      </c>
    </row>
    <row r="25" spans="1:15" x14ac:dyDescent="0.2">
      <c r="A25" s="29"/>
      <c r="B25" s="30"/>
      <c r="C25" s="31"/>
      <c r="D25" s="30"/>
      <c r="E25" s="32"/>
      <c r="F25" s="33"/>
      <c r="G25" s="213"/>
      <c r="H25" s="213"/>
      <c r="I25" s="213"/>
      <c r="J25" s="212">
        <f t="shared" si="1"/>
        <v>0</v>
      </c>
      <c r="K25" s="30"/>
      <c r="L25" s="30"/>
      <c r="M25" s="47">
        <f t="shared" si="0"/>
        <v>0</v>
      </c>
      <c r="N25" s="47">
        <f t="shared" si="0"/>
        <v>0</v>
      </c>
      <c r="O25" s="47">
        <f t="shared" si="0"/>
        <v>0</v>
      </c>
    </row>
    <row r="26" spans="1:15" x14ac:dyDescent="0.2">
      <c r="A26" s="29"/>
      <c r="B26" s="30"/>
      <c r="C26" s="31"/>
      <c r="D26" s="30"/>
      <c r="E26" s="32"/>
      <c r="F26" s="33"/>
      <c r="G26" s="213"/>
      <c r="H26" s="213"/>
      <c r="I26" s="213"/>
      <c r="J26" s="212">
        <f t="shared" si="1"/>
        <v>0</v>
      </c>
      <c r="K26" s="30"/>
      <c r="L26" s="30"/>
      <c r="M26" s="47">
        <f t="shared" si="0"/>
        <v>0</v>
      </c>
      <c r="N26" s="47">
        <f t="shared" si="0"/>
        <v>0</v>
      </c>
      <c r="O26" s="47">
        <f t="shared" si="0"/>
        <v>0</v>
      </c>
    </row>
    <row r="27" spans="1:15" x14ac:dyDescent="0.2">
      <c r="A27" s="29"/>
      <c r="B27" s="30"/>
      <c r="C27" s="31"/>
      <c r="D27" s="30"/>
      <c r="E27" s="32"/>
      <c r="F27" s="33"/>
      <c r="G27" s="213"/>
      <c r="H27" s="213"/>
      <c r="I27" s="213"/>
      <c r="J27" s="212">
        <f t="shared" si="1"/>
        <v>0</v>
      </c>
      <c r="K27" s="30"/>
      <c r="L27" s="30"/>
      <c r="M27" s="47">
        <f t="shared" si="0"/>
        <v>0</v>
      </c>
      <c r="N27" s="47">
        <f t="shared" si="0"/>
        <v>0</v>
      </c>
      <c r="O27" s="47">
        <f t="shared" si="0"/>
        <v>0</v>
      </c>
    </row>
    <row r="28" spans="1:15" x14ac:dyDescent="0.2">
      <c r="A28" s="29"/>
      <c r="B28" s="30"/>
      <c r="C28" s="31"/>
      <c r="D28" s="30"/>
      <c r="E28" s="32"/>
      <c r="F28" s="33"/>
      <c r="G28" s="213"/>
      <c r="H28" s="213"/>
      <c r="I28" s="213"/>
      <c r="J28" s="212">
        <f t="shared" si="1"/>
        <v>0</v>
      </c>
      <c r="K28" s="30"/>
      <c r="L28" s="30"/>
      <c r="M28" s="47">
        <f t="shared" si="0"/>
        <v>0</v>
      </c>
      <c r="N28" s="47">
        <f t="shared" si="0"/>
        <v>0</v>
      </c>
      <c r="O28" s="47">
        <f t="shared" si="0"/>
        <v>0</v>
      </c>
    </row>
    <row r="29" spans="1:15" x14ac:dyDescent="0.2">
      <c r="A29" s="29"/>
      <c r="B29" s="30"/>
      <c r="C29" s="31"/>
      <c r="D29" s="30"/>
      <c r="E29" s="32"/>
      <c r="F29" s="33"/>
      <c r="G29" s="213"/>
      <c r="H29" s="213"/>
      <c r="I29" s="213"/>
      <c r="J29" s="212">
        <f t="shared" si="1"/>
        <v>0</v>
      </c>
      <c r="K29" s="30"/>
      <c r="L29" s="30"/>
      <c r="M29" s="47">
        <f t="shared" si="0"/>
        <v>0</v>
      </c>
      <c r="N29" s="47">
        <f t="shared" si="0"/>
        <v>0</v>
      </c>
      <c r="O29" s="47">
        <f t="shared" si="0"/>
        <v>0</v>
      </c>
    </row>
    <row r="30" spans="1:15" x14ac:dyDescent="0.2">
      <c r="A30" s="29"/>
      <c r="B30" s="30"/>
      <c r="C30" s="31"/>
      <c r="D30" s="30"/>
      <c r="E30" s="32"/>
      <c r="F30" s="33"/>
      <c r="G30" s="213"/>
      <c r="H30" s="213"/>
      <c r="I30" s="213"/>
      <c r="J30" s="212">
        <f t="shared" si="1"/>
        <v>0</v>
      </c>
      <c r="K30" s="30"/>
      <c r="L30" s="30"/>
      <c r="M30" s="47">
        <f t="shared" si="0"/>
        <v>0</v>
      </c>
      <c r="N30" s="47">
        <f t="shared" si="0"/>
        <v>0</v>
      </c>
      <c r="O30" s="47">
        <f t="shared" si="0"/>
        <v>0</v>
      </c>
    </row>
    <row r="31" spans="1:15" x14ac:dyDescent="0.2">
      <c r="A31" s="29"/>
      <c r="B31" s="30"/>
      <c r="C31" s="31"/>
      <c r="D31" s="30"/>
      <c r="E31" s="32"/>
      <c r="F31" s="33"/>
      <c r="G31" s="213"/>
      <c r="H31" s="213"/>
      <c r="I31" s="213"/>
      <c r="J31" s="212">
        <f t="shared" si="1"/>
        <v>0</v>
      </c>
      <c r="K31" s="30"/>
      <c r="L31" s="30"/>
      <c r="M31" s="47">
        <f t="shared" si="0"/>
        <v>0</v>
      </c>
      <c r="N31" s="47">
        <f t="shared" si="0"/>
        <v>0</v>
      </c>
      <c r="O31" s="47">
        <f t="shared" si="0"/>
        <v>0</v>
      </c>
    </row>
    <row r="32" spans="1:15" x14ac:dyDescent="0.2">
      <c r="A32" s="29"/>
      <c r="B32" s="30"/>
      <c r="C32" s="31"/>
      <c r="D32" s="30"/>
      <c r="E32" s="32"/>
      <c r="F32" s="33"/>
      <c r="G32" s="213"/>
      <c r="H32" s="213"/>
      <c r="I32" s="213"/>
      <c r="J32" s="212">
        <f t="shared" si="1"/>
        <v>0</v>
      </c>
      <c r="K32" s="30"/>
      <c r="L32" s="30"/>
      <c r="M32" s="47">
        <f t="shared" si="0"/>
        <v>0</v>
      </c>
      <c r="N32" s="47">
        <f t="shared" si="0"/>
        <v>0</v>
      </c>
      <c r="O32" s="47">
        <f t="shared" si="0"/>
        <v>0</v>
      </c>
    </row>
    <row r="33" spans="1:15" x14ac:dyDescent="0.2">
      <c r="A33" s="29"/>
      <c r="B33" s="30"/>
      <c r="C33" s="31"/>
      <c r="D33" s="30"/>
      <c r="E33" s="32"/>
      <c r="F33" s="33"/>
      <c r="G33" s="213"/>
      <c r="H33" s="213"/>
      <c r="I33" s="213"/>
      <c r="J33" s="212">
        <f t="shared" si="1"/>
        <v>0</v>
      </c>
      <c r="K33" s="30"/>
      <c r="L33" s="30"/>
      <c r="M33" s="47">
        <f t="shared" si="0"/>
        <v>0</v>
      </c>
      <c r="N33" s="47">
        <f t="shared" si="0"/>
        <v>0</v>
      </c>
      <c r="O33" s="47">
        <f t="shared" si="0"/>
        <v>0</v>
      </c>
    </row>
    <row r="34" spans="1:15" x14ac:dyDescent="0.2">
      <c r="A34" s="29"/>
      <c r="B34" s="30"/>
      <c r="C34" s="31"/>
      <c r="D34" s="30"/>
      <c r="E34" s="32"/>
      <c r="F34" s="33"/>
      <c r="G34" s="213"/>
      <c r="H34" s="213"/>
      <c r="I34" s="213"/>
      <c r="J34" s="212">
        <f t="shared" si="1"/>
        <v>0</v>
      </c>
      <c r="K34" s="30"/>
      <c r="L34" s="30"/>
      <c r="M34" s="47">
        <f t="shared" si="0"/>
        <v>0</v>
      </c>
      <c r="N34" s="47">
        <f t="shared" si="0"/>
        <v>0</v>
      </c>
      <c r="O34" s="47">
        <f t="shared" si="0"/>
        <v>0</v>
      </c>
    </row>
    <row r="35" spans="1:15" x14ac:dyDescent="0.2">
      <c r="A35" s="29"/>
      <c r="B35" s="30"/>
      <c r="C35" s="31"/>
      <c r="D35" s="30"/>
      <c r="E35" s="32"/>
      <c r="F35" s="33"/>
      <c r="G35" s="213"/>
      <c r="H35" s="213"/>
      <c r="I35" s="213"/>
      <c r="J35" s="212">
        <f t="shared" si="1"/>
        <v>0</v>
      </c>
      <c r="K35" s="30"/>
      <c r="L35" s="30"/>
      <c r="M35" s="47">
        <f t="shared" si="0"/>
        <v>0</v>
      </c>
      <c r="N35" s="47">
        <f t="shared" si="0"/>
        <v>0</v>
      </c>
      <c r="O35" s="47">
        <f t="shared" si="0"/>
        <v>0</v>
      </c>
    </row>
    <row r="36" spans="1:15" x14ac:dyDescent="0.2">
      <c r="A36" s="29"/>
      <c r="B36" s="30"/>
      <c r="C36" s="31"/>
      <c r="D36" s="30"/>
      <c r="E36" s="32"/>
      <c r="F36" s="33"/>
      <c r="G36" s="213"/>
      <c r="H36" s="213"/>
      <c r="I36" s="213"/>
      <c r="J36" s="212">
        <f t="shared" si="1"/>
        <v>0</v>
      </c>
      <c r="K36" s="30"/>
      <c r="L36" s="30"/>
      <c r="M36" s="47">
        <f t="shared" si="0"/>
        <v>0</v>
      </c>
      <c r="N36" s="47">
        <f t="shared" si="0"/>
        <v>0</v>
      </c>
      <c r="O36" s="47">
        <f t="shared" si="0"/>
        <v>0</v>
      </c>
    </row>
    <row r="37" spans="1:15" x14ac:dyDescent="0.2">
      <c r="A37" s="29"/>
      <c r="B37" s="30"/>
      <c r="C37" s="31"/>
      <c r="D37" s="30"/>
      <c r="E37" s="32"/>
      <c r="F37" s="33"/>
      <c r="G37" s="213"/>
      <c r="H37" s="213"/>
      <c r="I37" s="213"/>
      <c r="J37" s="212">
        <f t="shared" si="1"/>
        <v>0</v>
      </c>
      <c r="K37" s="30"/>
      <c r="L37" s="30"/>
      <c r="M37" s="47">
        <f t="shared" si="0"/>
        <v>0</v>
      </c>
      <c r="N37" s="47">
        <f t="shared" si="0"/>
        <v>0</v>
      </c>
      <c r="O37" s="47">
        <f t="shared" si="0"/>
        <v>0</v>
      </c>
    </row>
    <row r="38" spans="1:15" x14ac:dyDescent="0.2">
      <c r="A38" s="29"/>
      <c r="B38" s="30"/>
      <c r="C38" s="31"/>
      <c r="D38" s="30"/>
      <c r="E38" s="32"/>
      <c r="F38" s="33"/>
      <c r="G38" s="213"/>
      <c r="H38" s="213"/>
      <c r="I38" s="213"/>
      <c r="J38" s="212">
        <f t="shared" si="1"/>
        <v>0</v>
      </c>
      <c r="K38" s="30"/>
      <c r="L38" s="30"/>
      <c r="M38" s="47">
        <f t="shared" si="0"/>
        <v>0</v>
      </c>
      <c r="N38" s="47">
        <f t="shared" si="0"/>
        <v>0</v>
      </c>
      <c r="O38" s="47">
        <f t="shared" si="0"/>
        <v>0</v>
      </c>
    </row>
    <row r="39" spans="1:15" x14ac:dyDescent="0.2">
      <c r="A39" s="29"/>
      <c r="B39" s="30"/>
      <c r="C39" s="31"/>
      <c r="D39" s="30"/>
      <c r="E39" s="32"/>
      <c r="F39" s="33"/>
      <c r="G39" s="213"/>
      <c r="H39" s="213"/>
      <c r="I39" s="213"/>
      <c r="J39" s="212">
        <f t="shared" si="1"/>
        <v>0</v>
      </c>
      <c r="K39" s="30"/>
      <c r="L39" s="30"/>
      <c r="M39" s="47">
        <f t="shared" si="0"/>
        <v>0</v>
      </c>
      <c r="N39" s="47">
        <f t="shared" si="0"/>
        <v>0</v>
      </c>
      <c r="O39" s="47">
        <f t="shared" si="0"/>
        <v>0</v>
      </c>
    </row>
    <row r="40" spans="1:15" x14ac:dyDescent="0.2">
      <c r="A40" s="29"/>
      <c r="B40" s="30"/>
      <c r="C40" s="31"/>
      <c r="D40" s="30"/>
      <c r="E40" s="32"/>
      <c r="F40" s="33"/>
      <c r="G40" s="213"/>
      <c r="H40" s="213"/>
      <c r="I40" s="213"/>
      <c r="J40" s="212">
        <f t="shared" si="1"/>
        <v>0</v>
      </c>
      <c r="K40" s="30"/>
      <c r="L40" s="30"/>
      <c r="M40" s="47">
        <f t="shared" si="0"/>
        <v>0</v>
      </c>
      <c r="N40" s="47">
        <f t="shared" si="0"/>
        <v>0</v>
      </c>
      <c r="O40" s="47">
        <f t="shared" si="0"/>
        <v>0</v>
      </c>
    </row>
    <row r="41" spans="1:15" x14ac:dyDescent="0.2">
      <c r="A41" s="29"/>
      <c r="B41" s="30"/>
      <c r="C41" s="31"/>
      <c r="D41" s="30"/>
      <c r="E41" s="32"/>
      <c r="F41" s="33"/>
      <c r="G41" s="213"/>
      <c r="H41" s="213"/>
      <c r="I41" s="213"/>
      <c r="J41" s="212">
        <f t="shared" si="1"/>
        <v>0</v>
      </c>
      <c r="K41" s="30"/>
      <c r="L41" s="30"/>
      <c r="M41" s="47">
        <f t="shared" si="0"/>
        <v>0</v>
      </c>
      <c r="N41" s="47">
        <f t="shared" si="0"/>
        <v>0</v>
      </c>
      <c r="O41" s="47">
        <f t="shared" si="0"/>
        <v>0</v>
      </c>
    </row>
    <row r="42" spans="1:15" x14ac:dyDescent="0.2">
      <c r="A42" s="29"/>
      <c r="B42" s="30"/>
      <c r="C42" s="31"/>
      <c r="D42" s="30"/>
      <c r="E42" s="32"/>
      <c r="F42" s="33"/>
      <c r="G42" s="213"/>
      <c r="H42" s="213"/>
      <c r="I42" s="213"/>
      <c r="J42" s="212">
        <f t="shared" si="1"/>
        <v>0</v>
      </c>
      <c r="K42" s="30"/>
      <c r="L42" s="30"/>
      <c r="M42" s="47">
        <f t="shared" si="0"/>
        <v>0</v>
      </c>
      <c r="N42" s="47">
        <f t="shared" si="0"/>
        <v>0</v>
      </c>
      <c r="O42" s="47">
        <f t="shared" si="0"/>
        <v>0</v>
      </c>
    </row>
    <row r="43" spans="1:15" x14ac:dyDescent="0.2">
      <c r="A43" s="29"/>
      <c r="B43" s="30"/>
      <c r="C43" s="31"/>
      <c r="D43" s="30"/>
      <c r="E43" s="32"/>
      <c r="F43" s="33"/>
      <c r="G43" s="213"/>
      <c r="H43" s="213"/>
      <c r="I43" s="213"/>
      <c r="J43" s="212">
        <f t="shared" si="1"/>
        <v>0</v>
      </c>
      <c r="K43" s="30"/>
      <c r="L43" s="30"/>
      <c r="M43" s="47">
        <f t="shared" si="0"/>
        <v>0</v>
      </c>
      <c r="N43" s="47">
        <f t="shared" si="0"/>
        <v>0</v>
      </c>
      <c r="O43" s="47">
        <f t="shared" si="0"/>
        <v>0</v>
      </c>
    </row>
    <row r="44" spans="1:15" x14ac:dyDescent="0.2">
      <c r="A44" s="29"/>
      <c r="B44" s="30"/>
      <c r="C44" s="31"/>
      <c r="D44" s="30"/>
      <c r="E44" s="32"/>
      <c r="F44" s="33"/>
      <c r="G44" s="213"/>
      <c r="H44" s="213"/>
      <c r="I44" s="213"/>
      <c r="J44" s="212">
        <f t="shared" si="1"/>
        <v>0</v>
      </c>
      <c r="K44" s="30"/>
      <c r="L44" s="30"/>
      <c r="M44" s="47">
        <f t="shared" si="0"/>
        <v>0</v>
      </c>
      <c r="N44" s="47">
        <f t="shared" si="0"/>
        <v>0</v>
      </c>
      <c r="O44" s="47">
        <f t="shared" si="0"/>
        <v>0</v>
      </c>
    </row>
    <row r="45" spans="1:15" x14ac:dyDescent="0.2">
      <c r="A45" s="29"/>
      <c r="B45" s="30"/>
      <c r="C45" s="31"/>
      <c r="D45" s="30"/>
      <c r="E45" s="32"/>
      <c r="F45" s="33"/>
      <c r="G45" s="213"/>
      <c r="H45" s="213"/>
      <c r="I45" s="213"/>
      <c r="J45" s="212">
        <f t="shared" si="1"/>
        <v>0</v>
      </c>
      <c r="K45" s="30"/>
      <c r="L45" s="30"/>
      <c r="M45" s="47">
        <f t="shared" si="0"/>
        <v>0</v>
      </c>
      <c r="N45" s="47">
        <f t="shared" si="0"/>
        <v>0</v>
      </c>
      <c r="O45" s="47">
        <f t="shared" si="0"/>
        <v>0</v>
      </c>
    </row>
    <row r="46" spans="1:15" s="42" customFormat="1" x14ac:dyDescent="0.2">
      <c r="A46" s="44"/>
      <c r="B46" s="44"/>
      <c r="C46" s="44"/>
      <c r="D46" s="328" t="s">
        <v>731</v>
      </c>
      <c r="E46" s="329"/>
      <c r="F46" s="330"/>
      <c r="G46" s="211">
        <f>SUM(G20:G45)</f>
        <v>0</v>
      </c>
      <c r="H46" s="211">
        <f>SUM(H20:H45)</f>
        <v>0</v>
      </c>
      <c r="I46" s="211">
        <f>SUM(I20:I45)</f>
        <v>0</v>
      </c>
      <c r="J46" s="211">
        <f>SUM(J20:J45)</f>
        <v>0</v>
      </c>
      <c r="K46" s="44"/>
      <c r="L46" s="44"/>
      <c r="M46" s="48"/>
      <c r="N46" s="48"/>
      <c r="O46" s="48"/>
    </row>
    <row r="47" spans="1:15" x14ac:dyDescent="0.2">
      <c r="A47" s="251" t="s">
        <v>774</v>
      </c>
    </row>
  </sheetData>
  <sheetProtection password="8EDC" sheet="1" objects="1" scenarios="1" selectLockedCells="1"/>
  <mergeCells count="3">
    <mergeCell ref="B7:D7"/>
    <mergeCell ref="K18:L18"/>
    <mergeCell ref="D46:F46"/>
  </mergeCells>
  <dataValidations count="1">
    <dataValidation type="list" allowBlank="1" showInputMessage="1" showErrorMessage="1" errorTitle="Group Security" error="Error!!!  You must select from the list." promptTitle="Group Security" prompt="Must select from the lookup list." sqref="A20:A45" xr:uid="{00000000-0002-0000-0D00-000000000000}">
      <formula1>$F$5:$F$16</formula1>
    </dataValidation>
  </dataValidations>
  <pageMargins left="0.25" right="0.25" top="0.25" bottom="0.25" header="0.25" footer="0.25"/>
  <pageSetup paperSize="5" orientation="landscape"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4">
    <pageSetUpPr fitToPage="1"/>
  </sheetPr>
  <dimension ref="A1:O47"/>
  <sheetViews>
    <sheetView zoomScaleNormal="100" workbookViewId="0">
      <selection activeCell="A20" sqref="A20"/>
    </sheetView>
  </sheetViews>
  <sheetFormatPr defaultColWidth="0" defaultRowHeight="11.25" zeroHeight="1" x14ac:dyDescent="0.2"/>
  <cols>
    <col min="1" max="1" width="14.85546875" style="12" customWidth="1"/>
    <col min="2" max="2" width="44.7109375" style="12" customWidth="1"/>
    <col min="3" max="3" width="9.28515625" style="12" customWidth="1"/>
    <col min="4" max="4" width="11.7109375" style="12" customWidth="1"/>
    <col min="5" max="5" width="10" style="12" customWidth="1"/>
    <col min="6" max="6" width="7" style="12" customWidth="1"/>
    <col min="7" max="10" width="16" style="12" customWidth="1"/>
    <col min="11" max="11" width="5.140625" style="12" customWidth="1"/>
    <col min="12" max="12" width="8.85546875" style="12" customWidth="1"/>
    <col min="13" max="15" width="4.5703125" style="40" hidden="1" customWidth="1"/>
    <col min="16" max="16384" width="9.140625" style="12" hidden="1"/>
  </cols>
  <sheetData>
    <row r="1" spans="1:12" x14ac:dyDescent="0.2">
      <c r="A1" s="12" t="s">
        <v>87</v>
      </c>
      <c r="L1" s="13" t="s">
        <v>88</v>
      </c>
    </row>
    <row r="2" spans="1:12" x14ac:dyDescent="0.2">
      <c r="A2" s="12" t="s">
        <v>89</v>
      </c>
      <c r="C2" s="14" t="s">
        <v>303</v>
      </c>
    </row>
    <row r="3" spans="1:12" x14ac:dyDescent="0.2">
      <c r="A3" s="12" t="str">
        <f>+Instructions!A3</f>
        <v>FAD A110 (10/24)</v>
      </c>
      <c r="E3" s="13"/>
    </row>
    <row r="4" spans="1:12" x14ac:dyDescent="0.2">
      <c r="F4" s="15" t="s">
        <v>237</v>
      </c>
      <c r="G4" s="16"/>
      <c r="H4" s="16"/>
      <c r="I4" s="16"/>
      <c r="J4" s="16"/>
      <c r="K4" s="16"/>
      <c r="L4" s="17"/>
    </row>
    <row r="5" spans="1:12" x14ac:dyDescent="0.2">
      <c r="F5" s="19" t="s">
        <v>200</v>
      </c>
      <c r="G5" s="20"/>
      <c r="H5" s="20"/>
      <c r="I5" s="20"/>
      <c r="J5" s="20"/>
      <c r="K5" s="20"/>
      <c r="L5" s="21"/>
    </row>
    <row r="6" spans="1:12" x14ac:dyDescent="0.2">
      <c r="A6" s="12" t="s">
        <v>35</v>
      </c>
      <c r="B6" s="46">
        <f>+'P1'!B9</f>
        <v>0</v>
      </c>
      <c r="F6" s="19" t="s">
        <v>297</v>
      </c>
      <c r="G6" s="20"/>
      <c r="H6" s="20"/>
      <c r="I6" s="20"/>
      <c r="J6" s="20"/>
      <c r="K6" s="20"/>
      <c r="L6" s="21"/>
    </row>
    <row r="7" spans="1:12" x14ac:dyDescent="0.2">
      <c r="A7" s="12" t="s">
        <v>40</v>
      </c>
      <c r="B7" s="345" t="str">
        <f>+'P1'!B10:D10</f>
        <v/>
      </c>
      <c r="C7" s="345"/>
      <c r="D7" s="345"/>
      <c r="F7" s="19" t="s">
        <v>298</v>
      </c>
      <c r="G7" s="20"/>
      <c r="H7" s="20"/>
      <c r="I7" s="20"/>
      <c r="J7" s="20"/>
      <c r="K7" s="20"/>
      <c r="L7" s="21"/>
    </row>
    <row r="8" spans="1:12" x14ac:dyDescent="0.2">
      <c r="A8" s="153" t="s">
        <v>38</v>
      </c>
      <c r="B8" s="154" t="str">
        <f>IF('P1'!F5="","",'P1'!F5)</f>
        <v/>
      </c>
      <c r="F8" s="19" t="s">
        <v>295</v>
      </c>
      <c r="G8" s="20"/>
      <c r="H8" s="20"/>
      <c r="I8" s="20"/>
      <c r="J8" s="20"/>
      <c r="K8" s="20"/>
      <c r="L8" s="21"/>
    </row>
    <row r="9" spans="1:12" x14ac:dyDescent="0.2">
      <c r="A9" s="155" t="s">
        <v>39</v>
      </c>
      <c r="B9" s="229" t="str">
        <f>IF('P1'!F6="","",'P1'!F6)</f>
        <v/>
      </c>
      <c r="F9" s="19" t="s">
        <v>203</v>
      </c>
      <c r="G9" s="20"/>
      <c r="H9" s="20"/>
      <c r="I9" s="20"/>
      <c r="J9" s="20"/>
      <c r="K9" s="20"/>
      <c r="L9" s="21"/>
    </row>
    <row r="10" spans="1:12" x14ac:dyDescent="0.2">
      <c r="A10" s="156" t="s">
        <v>70</v>
      </c>
      <c r="B10" s="111" t="str">
        <f>IF('P1'!H6&gt;0,'P1'!H6," ")</f>
        <v xml:space="preserve"> </v>
      </c>
      <c r="F10" s="19" t="s">
        <v>205</v>
      </c>
      <c r="G10" s="20"/>
      <c r="H10" s="20"/>
      <c r="I10" s="20"/>
      <c r="J10" s="20"/>
      <c r="K10" s="20"/>
      <c r="L10" s="21"/>
    </row>
    <row r="11" spans="1:12" x14ac:dyDescent="0.2">
      <c r="A11" s="106"/>
      <c r="B11" s="54"/>
      <c r="F11" s="19" t="s">
        <v>206</v>
      </c>
      <c r="G11" s="20"/>
      <c r="H11" s="20"/>
      <c r="I11" s="20"/>
      <c r="J11" s="20"/>
      <c r="K11" s="20"/>
      <c r="L11" s="21"/>
    </row>
    <row r="12" spans="1:12" x14ac:dyDescent="0.2">
      <c r="A12" s="106"/>
      <c r="F12" s="19" t="s">
        <v>207</v>
      </c>
      <c r="G12" s="20"/>
      <c r="H12" s="20"/>
      <c r="I12" s="20"/>
      <c r="J12" s="20"/>
      <c r="K12" s="20"/>
      <c r="L12" s="21"/>
    </row>
    <row r="13" spans="1:12" x14ac:dyDescent="0.2">
      <c r="A13" s="105"/>
      <c r="F13" s="19" t="s">
        <v>209</v>
      </c>
      <c r="G13" s="20"/>
      <c r="H13" s="20"/>
      <c r="I13" s="20"/>
      <c r="J13" s="20"/>
      <c r="K13" s="20"/>
      <c r="L13" s="21"/>
    </row>
    <row r="14" spans="1:12" x14ac:dyDescent="0.2">
      <c r="A14" s="20"/>
      <c r="F14" s="19" t="s">
        <v>210</v>
      </c>
      <c r="G14" s="20"/>
      <c r="H14" s="20"/>
      <c r="I14" s="20"/>
      <c r="J14" s="20"/>
      <c r="K14" s="20"/>
      <c r="L14" s="21"/>
    </row>
    <row r="15" spans="1:12" x14ac:dyDescent="0.2">
      <c r="F15" s="19" t="s">
        <v>211</v>
      </c>
      <c r="G15" s="20"/>
      <c r="H15" s="20"/>
      <c r="I15" s="20"/>
      <c r="J15" s="20"/>
      <c r="K15" s="20"/>
      <c r="L15" s="21"/>
    </row>
    <row r="16" spans="1:12" x14ac:dyDescent="0.2">
      <c r="F16" s="191" t="s">
        <v>212</v>
      </c>
      <c r="G16" s="26"/>
      <c r="H16" s="26"/>
      <c r="I16" s="26"/>
      <c r="J16" s="26"/>
      <c r="K16" s="26"/>
      <c r="L16" s="27"/>
    </row>
    <row r="17" spans="1:15" x14ac:dyDescent="0.2">
      <c r="A17" s="192" t="s">
        <v>17</v>
      </c>
    </row>
    <row r="18" spans="1:15" s="36" customFormat="1" ht="66" x14ac:dyDescent="0.2">
      <c r="A18" s="35" t="s">
        <v>289</v>
      </c>
      <c r="B18" s="35" t="s">
        <v>290</v>
      </c>
      <c r="C18" s="35" t="s">
        <v>291</v>
      </c>
      <c r="D18" s="35" t="s">
        <v>292</v>
      </c>
      <c r="E18" s="35" t="s">
        <v>47</v>
      </c>
      <c r="F18" s="35" t="s">
        <v>293</v>
      </c>
      <c r="G18" s="35" t="s">
        <v>294</v>
      </c>
      <c r="H18" s="35" t="s">
        <v>629</v>
      </c>
      <c r="I18" s="35" t="s">
        <v>18</v>
      </c>
      <c r="J18" s="35" t="s">
        <v>631</v>
      </c>
      <c r="K18" s="350" t="s">
        <v>53</v>
      </c>
      <c r="L18" s="344"/>
      <c r="M18" s="41"/>
      <c r="N18" s="41"/>
      <c r="O18" s="41"/>
    </row>
    <row r="19" spans="1:15" s="39" customFormat="1" ht="16.5" x14ac:dyDescent="0.15">
      <c r="A19" s="37" t="s">
        <v>213</v>
      </c>
      <c r="B19" s="37" t="s">
        <v>214</v>
      </c>
      <c r="C19" s="37" t="s">
        <v>215</v>
      </c>
      <c r="D19" s="37" t="s">
        <v>216</v>
      </c>
      <c r="E19" s="37" t="s">
        <v>217</v>
      </c>
      <c r="F19" s="37" t="s">
        <v>218</v>
      </c>
      <c r="G19" s="37" t="s">
        <v>219</v>
      </c>
      <c r="H19" s="37" t="s">
        <v>220</v>
      </c>
      <c r="I19" s="37" t="s">
        <v>221</v>
      </c>
      <c r="J19" s="37" t="s">
        <v>222</v>
      </c>
      <c r="K19" s="38" t="s">
        <v>223</v>
      </c>
      <c r="L19" s="38" t="s">
        <v>224</v>
      </c>
      <c r="M19" s="40"/>
      <c r="N19" s="40"/>
      <c r="O19" s="40"/>
    </row>
    <row r="20" spans="1:15" x14ac:dyDescent="0.2">
      <c r="A20" s="29"/>
      <c r="B20" s="30"/>
      <c r="C20" s="31"/>
      <c r="D20" s="30"/>
      <c r="E20" s="32"/>
      <c r="F20" s="33"/>
      <c r="G20" s="213"/>
      <c r="H20" s="213"/>
      <c r="I20" s="213"/>
      <c r="J20" s="212">
        <f>IF(ISBLANK(C20), IF(M20=0,IF(N20=0,IF(O20=0,0,O20),IF(N20&lt;O20,N20,O20)),IF(M20&lt;N20,IF(O20=0,M20,IF(M20&lt;O20,M20,O20)),IF(N20=0,IF(M20&lt;O20,M20,IF(O20=0,M20,O20)),IF(N20&lt;O20,N20,IF(O20=0,N20,O20))))),I20)</f>
        <v>0</v>
      </c>
      <c r="K20" s="30"/>
      <c r="L20" s="30"/>
      <c r="M20" s="47">
        <f t="shared" ref="M20:O45" si="0">IF(ISBLANK(G20),0,G20)</f>
        <v>0</v>
      </c>
      <c r="N20" s="47">
        <f t="shared" si="0"/>
        <v>0</v>
      </c>
      <c r="O20" s="47">
        <f t="shared" si="0"/>
        <v>0</v>
      </c>
    </row>
    <row r="21" spans="1:15" x14ac:dyDescent="0.2">
      <c r="A21" s="29"/>
      <c r="B21" s="30"/>
      <c r="C21" s="31"/>
      <c r="D21" s="30"/>
      <c r="E21" s="32"/>
      <c r="F21" s="33"/>
      <c r="G21" s="213"/>
      <c r="H21" s="213"/>
      <c r="I21" s="213"/>
      <c r="J21" s="212">
        <f t="shared" ref="J21:J45" si="1">IF(ISBLANK(C21), IF(M21=0,IF(N21=0,IF(O21=0,0,O21),IF(N21&lt;O21,N21,O21)),IF(M21&lt;N21,IF(O21=0,M21,IF(M21&lt;O21,M21,O21)),IF(N21=0,IF(M21&lt;O21,M21,IF(O21=0,M21,O21)),IF(N21&lt;O21,N21,IF(O21=0,N21,O21))))),I21)</f>
        <v>0</v>
      </c>
      <c r="K21" s="30"/>
      <c r="L21" s="30"/>
      <c r="M21" s="47">
        <f t="shared" si="0"/>
        <v>0</v>
      </c>
      <c r="N21" s="47">
        <f t="shared" si="0"/>
        <v>0</v>
      </c>
      <c r="O21" s="47">
        <f t="shared" si="0"/>
        <v>0</v>
      </c>
    </row>
    <row r="22" spans="1:15" x14ac:dyDescent="0.2">
      <c r="A22" s="29"/>
      <c r="B22" s="30"/>
      <c r="C22" s="31"/>
      <c r="D22" s="30"/>
      <c r="E22" s="32"/>
      <c r="F22" s="33"/>
      <c r="G22" s="213"/>
      <c r="H22" s="213"/>
      <c r="I22" s="213"/>
      <c r="J22" s="212">
        <f t="shared" si="1"/>
        <v>0</v>
      </c>
      <c r="K22" s="30"/>
      <c r="L22" s="30"/>
      <c r="M22" s="47">
        <f t="shared" si="0"/>
        <v>0</v>
      </c>
      <c r="N22" s="47">
        <f t="shared" si="0"/>
        <v>0</v>
      </c>
      <c r="O22" s="47">
        <f t="shared" si="0"/>
        <v>0</v>
      </c>
    </row>
    <row r="23" spans="1:15" x14ac:dyDescent="0.2">
      <c r="A23" s="29"/>
      <c r="B23" s="30"/>
      <c r="C23" s="31"/>
      <c r="D23" s="30"/>
      <c r="E23" s="32"/>
      <c r="F23" s="33"/>
      <c r="G23" s="213"/>
      <c r="H23" s="213"/>
      <c r="I23" s="213"/>
      <c r="J23" s="212">
        <f t="shared" si="1"/>
        <v>0</v>
      </c>
      <c r="K23" s="30"/>
      <c r="L23" s="30"/>
      <c r="M23" s="47">
        <f t="shared" si="0"/>
        <v>0</v>
      </c>
      <c r="N23" s="47">
        <f t="shared" si="0"/>
        <v>0</v>
      </c>
      <c r="O23" s="47">
        <f t="shared" si="0"/>
        <v>0</v>
      </c>
    </row>
    <row r="24" spans="1:15" x14ac:dyDescent="0.2">
      <c r="A24" s="29"/>
      <c r="B24" s="30"/>
      <c r="C24" s="31"/>
      <c r="D24" s="30"/>
      <c r="E24" s="32"/>
      <c r="F24" s="33"/>
      <c r="G24" s="213"/>
      <c r="H24" s="213"/>
      <c r="I24" s="213"/>
      <c r="J24" s="212">
        <f t="shared" si="1"/>
        <v>0</v>
      </c>
      <c r="K24" s="30"/>
      <c r="L24" s="30"/>
      <c r="M24" s="47">
        <f t="shared" si="0"/>
        <v>0</v>
      </c>
      <c r="N24" s="47">
        <f t="shared" si="0"/>
        <v>0</v>
      </c>
      <c r="O24" s="47">
        <f t="shared" si="0"/>
        <v>0</v>
      </c>
    </row>
    <row r="25" spans="1:15" x14ac:dyDescent="0.2">
      <c r="A25" s="29"/>
      <c r="B25" s="30"/>
      <c r="C25" s="31"/>
      <c r="D25" s="30"/>
      <c r="E25" s="32"/>
      <c r="F25" s="33"/>
      <c r="G25" s="213"/>
      <c r="H25" s="213"/>
      <c r="I25" s="213"/>
      <c r="J25" s="212">
        <f t="shared" si="1"/>
        <v>0</v>
      </c>
      <c r="K25" s="30"/>
      <c r="L25" s="30"/>
      <c r="M25" s="47">
        <f t="shared" si="0"/>
        <v>0</v>
      </c>
      <c r="N25" s="47">
        <f t="shared" si="0"/>
        <v>0</v>
      </c>
      <c r="O25" s="47">
        <f t="shared" si="0"/>
        <v>0</v>
      </c>
    </row>
    <row r="26" spans="1:15" x14ac:dyDescent="0.2">
      <c r="A26" s="29"/>
      <c r="B26" s="30"/>
      <c r="C26" s="31"/>
      <c r="D26" s="30"/>
      <c r="E26" s="32"/>
      <c r="F26" s="33"/>
      <c r="G26" s="213"/>
      <c r="H26" s="213"/>
      <c r="I26" s="213"/>
      <c r="J26" s="212">
        <f t="shared" si="1"/>
        <v>0</v>
      </c>
      <c r="K26" s="30"/>
      <c r="L26" s="30"/>
      <c r="M26" s="47">
        <f t="shared" si="0"/>
        <v>0</v>
      </c>
      <c r="N26" s="47">
        <f t="shared" si="0"/>
        <v>0</v>
      </c>
      <c r="O26" s="47">
        <f t="shared" si="0"/>
        <v>0</v>
      </c>
    </row>
    <row r="27" spans="1:15" x14ac:dyDescent="0.2">
      <c r="A27" s="29"/>
      <c r="B27" s="30"/>
      <c r="C27" s="31"/>
      <c r="D27" s="30"/>
      <c r="E27" s="32"/>
      <c r="F27" s="33"/>
      <c r="G27" s="213"/>
      <c r="H27" s="213"/>
      <c r="I27" s="213"/>
      <c r="J27" s="212">
        <f t="shared" si="1"/>
        <v>0</v>
      </c>
      <c r="K27" s="30"/>
      <c r="L27" s="30"/>
      <c r="M27" s="47">
        <f t="shared" si="0"/>
        <v>0</v>
      </c>
      <c r="N27" s="47">
        <f t="shared" si="0"/>
        <v>0</v>
      </c>
      <c r="O27" s="47">
        <f t="shared" si="0"/>
        <v>0</v>
      </c>
    </row>
    <row r="28" spans="1:15" x14ac:dyDescent="0.2">
      <c r="A28" s="29"/>
      <c r="B28" s="30"/>
      <c r="C28" s="31"/>
      <c r="D28" s="30"/>
      <c r="E28" s="32"/>
      <c r="F28" s="33"/>
      <c r="G28" s="213"/>
      <c r="H28" s="213"/>
      <c r="I28" s="213"/>
      <c r="J28" s="212">
        <f t="shared" si="1"/>
        <v>0</v>
      </c>
      <c r="K28" s="30"/>
      <c r="L28" s="30"/>
      <c r="M28" s="47">
        <f t="shared" si="0"/>
        <v>0</v>
      </c>
      <c r="N28" s="47">
        <f t="shared" si="0"/>
        <v>0</v>
      </c>
      <c r="O28" s="47">
        <f t="shared" si="0"/>
        <v>0</v>
      </c>
    </row>
    <row r="29" spans="1:15" x14ac:dyDescent="0.2">
      <c r="A29" s="29"/>
      <c r="B29" s="30"/>
      <c r="C29" s="31"/>
      <c r="D29" s="30"/>
      <c r="E29" s="32"/>
      <c r="F29" s="33"/>
      <c r="G29" s="213"/>
      <c r="H29" s="213"/>
      <c r="I29" s="213"/>
      <c r="J29" s="212">
        <f t="shared" si="1"/>
        <v>0</v>
      </c>
      <c r="K29" s="30"/>
      <c r="L29" s="30"/>
      <c r="M29" s="47">
        <f t="shared" si="0"/>
        <v>0</v>
      </c>
      <c r="N29" s="47">
        <f t="shared" si="0"/>
        <v>0</v>
      </c>
      <c r="O29" s="47">
        <f t="shared" si="0"/>
        <v>0</v>
      </c>
    </row>
    <row r="30" spans="1:15" x14ac:dyDescent="0.2">
      <c r="A30" s="29"/>
      <c r="B30" s="30"/>
      <c r="C30" s="31"/>
      <c r="D30" s="30"/>
      <c r="E30" s="32"/>
      <c r="F30" s="33"/>
      <c r="G30" s="213"/>
      <c r="H30" s="213"/>
      <c r="I30" s="213"/>
      <c r="J30" s="212">
        <f t="shared" si="1"/>
        <v>0</v>
      </c>
      <c r="K30" s="30"/>
      <c r="L30" s="30"/>
      <c r="M30" s="47">
        <f t="shared" si="0"/>
        <v>0</v>
      </c>
      <c r="N30" s="47">
        <f t="shared" si="0"/>
        <v>0</v>
      </c>
      <c r="O30" s="47">
        <f t="shared" si="0"/>
        <v>0</v>
      </c>
    </row>
    <row r="31" spans="1:15" x14ac:dyDescent="0.2">
      <c r="A31" s="29"/>
      <c r="B31" s="30"/>
      <c r="C31" s="31"/>
      <c r="D31" s="30"/>
      <c r="E31" s="32"/>
      <c r="F31" s="33"/>
      <c r="G31" s="213"/>
      <c r="H31" s="213"/>
      <c r="I31" s="213"/>
      <c r="J31" s="212">
        <f t="shared" si="1"/>
        <v>0</v>
      </c>
      <c r="K31" s="30"/>
      <c r="L31" s="30"/>
      <c r="M31" s="47">
        <f t="shared" si="0"/>
        <v>0</v>
      </c>
      <c r="N31" s="47">
        <f t="shared" si="0"/>
        <v>0</v>
      </c>
      <c r="O31" s="47">
        <f t="shared" si="0"/>
        <v>0</v>
      </c>
    </row>
    <row r="32" spans="1:15" x14ac:dyDescent="0.2">
      <c r="A32" s="29"/>
      <c r="B32" s="30"/>
      <c r="C32" s="31"/>
      <c r="D32" s="30"/>
      <c r="E32" s="32"/>
      <c r="F32" s="33"/>
      <c r="G32" s="213"/>
      <c r="H32" s="213"/>
      <c r="I32" s="213"/>
      <c r="J32" s="212">
        <f t="shared" si="1"/>
        <v>0</v>
      </c>
      <c r="K32" s="30"/>
      <c r="L32" s="30"/>
      <c r="M32" s="47">
        <f t="shared" si="0"/>
        <v>0</v>
      </c>
      <c r="N32" s="47">
        <f t="shared" si="0"/>
        <v>0</v>
      </c>
      <c r="O32" s="47">
        <f t="shared" si="0"/>
        <v>0</v>
      </c>
    </row>
    <row r="33" spans="1:15" x14ac:dyDescent="0.2">
      <c r="A33" s="29"/>
      <c r="B33" s="30"/>
      <c r="C33" s="31"/>
      <c r="D33" s="30"/>
      <c r="E33" s="32"/>
      <c r="F33" s="33"/>
      <c r="G33" s="213"/>
      <c r="H33" s="213"/>
      <c r="I33" s="213"/>
      <c r="J33" s="212">
        <f t="shared" si="1"/>
        <v>0</v>
      </c>
      <c r="K33" s="30"/>
      <c r="L33" s="30"/>
      <c r="M33" s="47">
        <f t="shared" si="0"/>
        <v>0</v>
      </c>
      <c r="N33" s="47">
        <f t="shared" si="0"/>
        <v>0</v>
      </c>
      <c r="O33" s="47">
        <f t="shared" si="0"/>
        <v>0</v>
      </c>
    </row>
    <row r="34" spans="1:15" x14ac:dyDescent="0.2">
      <c r="A34" s="29"/>
      <c r="B34" s="30"/>
      <c r="C34" s="31"/>
      <c r="D34" s="30"/>
      <c r="E34" s="32"/>
      <c r="F34" s="33"/>
      <c r="G34" s="213"/>
      <c r="H34" s="213"/>
      <c r="I34" s="213"/>
      <c r="J34" s="212">
        <f t="shared" si="1"/>
        <v>0</v>
      </c>
      <c r="K34" s="30"/>
      <c r="L34" s="30"/>
      <c r="M34" s="47">
        <f t="shared" si="0"/>
        <v>0</v>
      </c>
      <c r="N34" s="47">
        <f t="shared" si="0"/>
        <v>0</v>
      </c>
      <c r="O34" s="47">
        <f t="shared" si="0"/>
        <v>0</v>
      </c>
    </row>
    <row r="35" spans="1:15" x14ac:dyDescent="0.2">
      <c r="A35" s="29"/>
      <c r="B35" s="30"/>
      <c r="C35" s="31"/>
      <c r="D35" s="30"/>
      <c r="E35" s="32"/>
      <c r="F35" s="33"/>
      <c r="G35" s="213"/>
      <c r="H35" s="213"/>
      <c r="I35" s="213"/>
      <c r="J35" s="212">
        <f t="shared" si="1"/>
        <v>0</v>
      </c>
      <c r="K35" s="30"/>
      <c r="L35" s="30"/>
      <c r="M35" s="47">
        <f t="shared" si="0"/>
        <v>0</v>
      </c>
      <c r="N35" s="47">
        <f t="shared" si="0"/>
        <v>0</v>
      </c>
      <c r="O35" s="47">
        <f t="shared" si="0"/>
        <v>0</v>
      </c>
    </row>
    <row r="36" spans="1:15" x14ac:dyDescent="0.2">
      <c r="A36" s="29"/>
      <c r="B36" s="30"/>
      <c r="C36" s="31"/>
      <c r="D36" s="30"/>
      <c r="E36" s="32"/>
      <c r="F36" s="33"/>
      <c r="G36" s="213"/>
      <c r="H36" s="213"/>
      <c r="I36" s="213"/>
      <c r="J36" s="212">
        <f t="shared" si="1"/>
        <v>0</v>
      </c>
      <c r="K36" s="30"/>
      <c r="L36" s="30"/>
      <c r="M36" s="47">
        <f t="shared" si="0"/>
        <v>0</v>
      </c>
      <c r="N36" s="47">
        <f t="shared" si="0"/>
        <v>0</v>
      </c>
      <c r="O36" s="47">
        <f t="shared" si="0"/>
        <v>0</v>
      </c>
    </row>
    <row r="37" spans="1:15" x14ac:dyDescent="0.2">
      <c r="A37" s="29"/>
      <c r="B37" s="30"/>
      <c r="C37" s="31"/>
      <c r="D37" s="30"/>
      <c r="E37" s="32"/>
      <c r="F37" s="33"/>
      <c r="G37" s="213"/>
      <c r="H37" s="213"/>
      <c r="I37" s="213"/>
      <c r="J37" s="212">
        <f t="shared" si="1"/>
        <v>0</v>
      </c>
      <c r="K37" s="30"/>
      <c r="L37" s="30"/>
      <c r="M37" s="47">
        <f t="shared" si="0"/>
        <v>0</v>
      </c>
      <c r="N37" s="47">
        <f t="shared" si="0"/>
        <v>0</v>
      </c>
      <c r="O37" s="47">
        <f t="shared" si="0"/>
        <v>0</v>
      </c>
    </row>
    <row r="38" spans="1:15" x14ac:dyDescent="0.2">
      <c r="A38" s="29"/>
      <c r="B38" s="30"/>
      <c r="C38" s="31"/>
      <c r="D38" s="30"/>
      <c r="E38" s="32"/>
      <c r="F38" s="33"/>
      <c r="G38" s="213"/>
      <c r="H38" s="213"/>
      <c r="I38" s="213"/>
      <c r="J38" s="212">
        <f t="shared" si="1"/>
        <v>0</v>
      </c>
      <c r="K38" s="30"/>
      <c r="L38" s="30"/>
      <c r="M38" s="47">
        <f t="shared" si="0"/>
        <v>0</v>
      </c>
      <c r="N38" s="47">
        <f t="shared" si="0"/>
        <v>0</v>
      </c>
      <c r="O38" s="47">
        <f t="shared" si="0"/>
        <v>0</v>
      </c>
    </row>
    <row r="39" spans="1:15" x14ac:dyDescent="0.2">
      <c r="A39" s="29"/>
      <c r="B39" s="30"/>
      <c r="C39" s="31"/>
      <c r="D39" s="30"/>
      <c r="E39" s="32"/>
      <c r="F39" s="33"/>
      <c r="G39" s="213"/>
      <c r="H39" s="213"/>
      <c r="I39" s="213"/>
      <c r="J39" s="212">
        <f t="shared" si="1"/>
        <v>0</v>
      </c>
      <c r="K39" s="30"/>
      <c r="L39" s="30"/>
      <c r="M39" s="47">
        <f t="shared" si="0"/>
        <v>0</v>
      </c>
      <c r="N39" s="47">
        <f t="shared" si="0"/>
        <v>0</v>
      </c>
      <c r="O39" s="47">
        <f t="shared" si="0"/>
        <v>0</v>
      </c>
    </row>
    <row r="40" spans="1:15" x14ac:dyDescent="0.2">
      <c r="A40" s="29"/>
      <c r="B40" s="30"/>
      <c r="C40" s="31"/>
      <c r="D40" s="30"/>
      <c r="E40" s="32"/>
      <c r="F40" s="33"/>
      <c r="G40" s="213"/>
      <c r="H40" s="213"/>
      <c r="I40" s="213"/>
      <c r="J40" s="212">
        <f t="shared" si="1"/>
        <v>0</v>
      </c>
      <c r="K40" s="30"/>
      <c r="L40" s="30"/>
      <c r="M40" s="47">
        <f t="shared" si="0"/>
        <v>0</v>
      </c>
      <c r="N40" s="47">
        <f t="shared" si="0"/>
        <v>0</v>
      </c>
      <c r="O40" s="47">
        <f t="shared" si="0"/>
        <v>0</v>
      </c>
    </row>
    <row r="41" spans="1:15" x14ac:dyDescent="0.2">
      <c r="A41" s="29"/>
      <c r="B41" s="30"/>
      <c r="C41" s="31"/>
      <c r="D41" s="30"/>
      <c r="E41" s="32"/>
      <c r="F41" s="33"/>
      <c r="G41" s="213"/>
      <c r="H41" s="213"/>
      <c r="I41" s="213"/>
      <c r="J41" s="212">
        <f t="shared" si="1"/>
        <v>0</v>
      </c>
      <c r="K41" s="30"/>
      <c r="L41" s="30"/>
      <c r="M41" s="47">
        <f t="shared" si="0"/>
        <v>0</v>
      </c>
      <c r="N41" s="47">
        <f t="shared" si="0"/>
        <v>0</v>
      </c>
      <c r="O41" s="47">
        <f t="shared" si="0"/>
        <v>0</v>
      </c>
    </row>
    <row r="42" spans="1:15" x14ac:dyDescent="0.2">
      <c r="A42" s="29"/>
      <c r="B42" s="30"/>
      <c r="C42" s="31"/>
      <c r="D42" s="30"/>
      <c r="E42" s="32"/>
      <c r="F42" s="33"/>
      <c r="G42" s="213"/>
      <c r="H42" s="213"/>
      <c r="I42" s="213"/>
      <c r="J42" s="212">
        <f t="shared" si="1"/>
        <v>0</v>
      </c>
      <c r="K42" s="30"/>
      <c r="L42" s="30"/>
      <c r="M42" s="47">
        <f t="shared" si="0"/>
        <v>0</v>
      </c>
      <c r="N42" s="47">
        <f t="shared" si="0"/>
        <v>0</v>
      </c>
      <c r="O42" s="47">
        <f t="shared" si="0"/>
        <v>0</v>
      </c>
    </row>
    <row r="43" spans="1:15" x14ac:dyDescent="0.2">
      <c r="A43" s="29"/>
      <c r="B43" s="30"/>
      <c r="C43" s="31"/>
      <c r="D43" s="30"/>
      <c r="E43" s="32"/>
      <c r="F43" s="33"/>
      <c r="G43" s="213"/>
      <c r="H43" s="213"/>
      <c r="I43" s="213"/>
      <c r="J43" s="212">
        <f t="shared" si="1"/>
        <v>0</v>
      </c>
      <c r="K43" s="30"/>
      <c r="L43" s="30"/>
      <c r="M43" s="47">
        <f t="shared" si="0"/>
        <v>0</v>
      </c>
      <c r="N43" s="47">
        <f t="shared" si="0"/>
        <v>0</v>
      </c>
      <c r="O43" s="47">
        <f t="shared" si="0"/>
        <v>0</v>
      </c>
    </row>
    <row r="44" spans="1:15" x14ac:dyDescent="0.2">
      <c r="A44" s="29"/>
      <c r="B44" s="30"/>
      <c r="C44" s="31"/>
      <c r="D44" s="30"/>
      <c r="E44" s="32"/>
      <c r="F44" s="33"/>
      <c r="G44" s="213"/>
      <c r="H44" s="213"/>
      <c r="I44" s="213"/>
      <c r="J44" s="212">
        <f t="shared" si="1"/>
        <v>0</v>
      </c>
      <c r="K44" s="30"/>
      <c r="L44" s="30"/>
      <c r="M44" s="47">
        <f t="shared" si="0"/>
        <v>0</v>
      </c>
      <c r="N44" s="47">
        <f t="shared" si="0"/>
        <v>0</v>
      </c>
      <c r="O44" s="47">
        <f t="shared" si="0"/>
        <v>0</v>
      </c>
    </row>
    <row r="45" spans="1:15" x14ac:dyDescent="0.2">
      <c r="A45" s="29"/>
      <c r="B45" s="30"/>
      <c r="C45" s="31"/>
      <c r="D45" s="30"/>
      <c r="E45" s="32"/>
      <c r="F45" s="33"/>
      <c r="G45" s="213"/>
      <c r="H45" s="213"/>
      <c r="I45" s="213"/>
      <c r="J45" s="212">
        <f t="shared" si="1"/>
        <v>0</v>
      </c>
      <c r="K45" s="30"/>
      <c r="L45" s="30"/>
      <c r="M45" s="47">
        <f t="shared" si="0"/>
        <v>0</v>
      </c>
      <c r="N45" s="47">
        <f t="shared" si="0"/>
        <v>0</v>
      </c>
      <c r="O45" s="47">
        <f t="shared" si="0"/>
        <v>0</v>
      </c>
    </row>
    <row r="46" spans="1:15" s="42" customFormat="1" x14ac:dyDescent="0.2">
      <c r="A46" s="44"/>
      <c r="B46" s="44"/>
      <c r="C46" s="44"/>
      <c r="D46" s="328" t="s">
        <v>732</v>
      </c>
      <c r="E46" s="329"/>
      <c r="F46" s="330"/>
      <c r="G46" s="211">
        <f>SUM(G20:G45)</f>
        <v>0</v>
      </c>
      <c r="H46" s="211">
        <f>SUM(H20:H45)</f>
        <v>0</v>
      </c>
      <c r="I46" s="211">
        <f>SUM(I20:I45)</f>
        <v>0</v>
      </c>
      <c r="J46" s="211">
        <f>SUM(J20:J45)</f>
        <v>0</v>
      </c>
      <c r="K46" s="44"/>
      <c r="L46" s="44"/>
      <c r="M46" s="48"/>
      <c r="N46" s="48"/>
      <c r="O46" s="48"/>
    </row>
    <row r="47" spans="1:15" x14ac:dyDescent="0.2">
      <c r="A47" s="251" t="s">
        <v>774</v>
      </c>
    </row>
  </sheetData>
  <sheetProtection password="8EDC" sheet="1" objects="1" scenarios="1" selectLockedCells="1"/>
  <mergeCells count="3">
    <mergeCell ref="B7:D7"/>
    <mergeCell ref="K18:L18"/>
    <mergeCell ref="D46:F46"/>
  </mergeCells>
  <dataValidations count="1">
    <dataValidation type="list" allowBlank="1" showInputMessage="1" showErrorMessage="1" errorTitle="Group Security" error="Error!!!  You must select from the list." promptTitle="Group Security" prompt="Must select from the lookup list." sqref="A20:A45" xr:uid="{00000000-0002-0000-0E00-000000000000}">
      <formula1>$F$5:$F$16</formula1>
    </dataValidation>
  </dataValidations>
  <pageMargins left="0.25" right="0.25" top="0.25" bottom="0.25" header="0.25" footer="0.25"/>
  <pageSetup paperSize="5" orientation="landscape" blackAndWhite="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pageSetUpPr fitToPage="1"/>
  </sheetPr>
  <dimension ref="A1:O47"/>
  <sheetViews>
    <sheetView zoomScaleNormal="100" workbookViewId="0">
      <selection activeCell="A20" sqref="A20"/>
    </sheetView>
  </sheetViews>
  <sheetFormatPr defaultColWidth="0" defaultRowHeight="11.25" zeroHeight="1" x14ac:dyDescent="0.2"/>
  <cols>
    <col min="1" max="1" width="14.85546875" style="12" customWidth="1"/>
    <col min="2" max="2" width="44.7109375" style="12" customWidth="1"/>
    <col min="3" max="3" width="9.28515625" style="12" customWidth="1"/>
    <col min="4" max="4" width="11.7109375" style="12" customWidth="1"/>
    <col min="5" max="5" width="10" style="12" customWidth="1"/>
    <col min="6" max="6" width="7" style="12" customWidth="1"/>
    <col min="7" max="10" width="16" style="12" customWidth="1"/>
    <col min="11" max="11" width="5.140625" style="12" customWidth="1"/>
    <col min="12" max="12" width="8.85546875" style="12" customWidth="1"/>
    <col min="13" max="15" width="4.5703125" style="40" hidden="1" customWidth="1"/>
    <col min="16" max="16384" width="9.140625" style="12" hidden="1"/>
  </cols>
  <sheetData>
    <row r="1" spans="1:12" x14ac:dyDescent="0.2">
      <c r="A1" s="12" t="s">
        <v>87</v>
      </c>
      <c r="L1" s="13" t="s">
        <v>88</v>
      </c>
    </row>
    <row r="2" spans="1:12" x14ac:dyDescent="0.2">
      <c r="A2" s="12" t="s">
        <v>89</v>
      </c>
      <c r="C2" s="14" t="s">
        <v>303</v>
      </c>
    </row>
    <row r="3" spans="1:12" x14ac:dyDescent="0.2">
      <c r="A3" s="12" t="str">
        <f>+Instructions!A3</f>
        <v>FAD A110 (10/24)</v>
      </c>
      <c r="E3" s="13"/>
    </row>
    <row r="4" spans="1:12" x14ac:dyDescent="0.2">
      <c r="F4" s="15" t="s">
        <v>237</v>
      </c>
      <c r="G4" s="16"/>
      <c r="H4" s="16"/>
      <c r="I4" s="16"/>
      <c r="J4" s="16"/>
      <c r="K4" s="16"/>
      <c r="L4" s="17"/>
    </row>
    <row r="5" spans="1:12" x14ac:dyDescent="0.2">
      <c r="F5" s="19" t="s">
        <v>200</v>
      </c>
      <c r="G5" s="20"/>
      <c r="H5" s="20"/>
      <c r="I5" s="20"/>
      <c r="J5" s="20"/>
      <c r="K5" s="20"/>
      <c r="L5" s="21"/>
    </row>
    <row r="6" spans="1:12" x14ac:dyDescent="0.2">
      <c r="A6" s="12" t="s">
        <v>35</v>
      </c>
      <c r="B6" s="46">
        <f>+'P1'!B9</f>
        <v>0</v>
      </c>
      <c r="F6" s="19" t="s">
        <v>297</v>
      </c>
      <c r="G6" s="20"/>
      <c r="H6" s="20"/>
      <c r="I6" s="20"/>
      <c r="J6" s="20"/>
      <c r="K6" s="20"/>
      <c r="L6" s="21"/>
    </row>
    <row r="7" spans="1:12" x14ac:dyDescent="0.2">
      <c r="A7" s="12" t="s">
        <v>40</v>
      </c>
      <c r="B7" s="345" t="str">
        <f>+'P1'!B10:D10</f>
        <v/>
      </c>
      <c r="C7" s="345"/>
      <c r="D7" s="345"/>
      <c r="F7" s="19" t="s">
        <v>298</v>
      </c>
      <c r="G7" s="20"/>
      <c r="H7" s="20"/>
      <c r="I7" s="20"/>
      <c r="J7" s="20"/>
      <c r="K7" s="20"/>
      <c r="L7" s="21"/>
    </row>
    <row r="8" spans="1:12" x14ac:dyDescent="0.2">
      <c r="A8" s="153" t="s">
        <v>38</v>
      </c>
      <c r="B8" s="154" t="str">
        <f>IF('P1'!F5="","",'P1'!F5)</f>
        <v/>
      </c>
      <c r="F8" s="19" t="s">
        <v>295</v>
      </c>
      <c r="G8" s="20"/>
      <c r="H8" s="20"/>
      <c r="I8" s="20"/>
      <c r="J8" s="20"/>
      <c r="K8" s="20"/>
      <c r="L8" s="21"/>
    </row>
    <row r="9" spans="1:12" x14ac:dyDescent="0.2">
      <c r="A9" s="155" t="s">
        <v>39</v>
      </c>
      <c r="B9" s="229" t="str">
        <f>IF('P1'!F6="","",'P1'!F6)</f>
        <v/>
      </c>
      <c r="F9" s="19" t="s">
        <v>203</v>
      </c>
      <c r="G9" s="20"/>
      <c r="H9" s="20"/>
      <c r="I9" s="20"/>
      <c r="J9" s="20"/>
      <c r="K9" s="20"/>
      <c r="L9" s="21"/>
    </row>
    <row r="10" spans="1:12" x14ac:dyDescent="0.2">
      <c r="A10" s="156" t="s">
        <v>70</v>
      </c>
      <c r="B10" s="111" t="str">
        <f>IF('P1'!H6&gt;0,'P1'!H6," ")</f>
        <v xml:space="preserve"> </v>
      </c>
      <c r="F10" s="19" t="s">
        <v>205</v>
      </c>
      <c r="G10" s="20"/>
      <c r="H10" s="20"/>
      <c r="I10" s="20"/>
      <c r="J10" s="20"/>
      <c r="K10" s="20"/>
      <c r="L10" s="21"/>
    </row>
    <row r="11" spans="1:12" x14ac:dyDescent="0.2">
      <c r="A11" s="106"/>
      <c r="B11" s="54"/>
      <c r="F11" s="19" t="s">
        <v>206</v>
      </c>
      <c r="G11" s="20"/>
      <c r="H11" s="20"/>
      <c r="I11" s="20"/>
      <c r="J11" s="20"/>
      <c r="K11" s="20"/>
      <c r="L11" s="21"/>
    </row>
    <row r="12" spans="1:12" x14ac:dyDescent="0.2">
      <c r="A12" s="106"/>
      <c r="F12" s="19" t="s">
        <v>207</v>
      </c>
      <c r="G12" s="20"/>
      <c r="H12" s="20"/>
      <c r="I12" s="20"/>
      <c r="J12" s="20"/>
      <c r="K12" s="20"/>
      <c r="L12" s="21"/>
    </row>
    <row r="13" spans="1:12" x14ac:dyDescent="0.2">
      <c r="A13" s="105"/>
      <c r="F13" s="19" t="s">
        <v>209</v>
      </c>
      <c r="G13" s="20"/>
      <c r="H13" s="20"/>
      <c r="I13" s="20"/>
      <c r="J13" s="20"/>
      <c r="K13" s="20"/>
      <c r="L13" s="21"/>
    </row>
    <row r="14" spans="1:12" x14ac:dyDescent="0.2">
      <c r="A14" s="20"/>
      <c r="F14" s="19" t="s">
        <v>210</v>
      </c>
      <c r="G14" s="20"/>
      <c r="H14" s="20"/>
      <c r="I14" s="20"/>
      <c r="J14" s="20"/>
      <c r="K14" s="20"/>
      <c r="L14" s="21"/>
    </row>
    <row r="15" spans="1:12" x14ac:dyDescent="0.2">
      <c r="F15" s="19" t="s">
        <v>211</v>
      </c>
      <c r="G15" s="20"/>
      <c r="H15" s="20"/>
      <c r="I15" s="20"/>
      <c r="J15" s="20"/>
      <c r="K15" s="20"/>
      <c r="L15" s="21"/>
    </row>
    <row r="16" spans="1:12" x14ac:dyDescent="0.2">
      <c r="F16" s="191" t="s">
        <v>212</v>
      </c>
      <c r="G16" s="26"/>
      <c r="H16" s="26"/>
      <c r="I16" s="26"/>
      <c r="J16" s="26"/>
      <c r="K16" s="26"/>
      <c r="L16" s="27"/>
    </row>
    <row r="17" spans="1:15" x14ac:dyDescent="0.2">
      <c r="A17" s="192" t="s">
        <v>17</v>
      </c>
    </row>
    <row r="18" spans="1:15" s="36" customFormat="1" ht="66" x14ac:dyDescent="0.2">
      <c r="A18" s="35" t="s">
        <v>289</v>
      </c>
      <c r="B18" s="35" t="s">
        <v>290</v>
      </c>
      <c r="C18" s="35" t="s">
        <v>291</v>
      </c>
      <c r="D18" s="35" t="s">
        <v>292</v>
      </c>
      <c r="E18" s="35" t="s">
        <v>47</v>
      </c>
      <c r="F18" s="35" t="s">
        <v>293</v>
      </c>
      <c r="G18" s="35" t="s">
        <v>294</v>
      </c>
      <c r="H18" s="35" t="s">
        <v>629</v>
      </c>
      <c r="I18" s="35" t="s">
        <v>18</v>
      </c>
      <c r="J18" s="35" t="s">
        <v>631</v>
      </c>
      <c r="K18" s="350" t="s">
        <v>53</v>
      </c>
      <c r="L18" s="344"/>
      <c r="M18" s="41"/>
      <c r="N18" s="41"/>
      <c r="O18" s="41"/>
    </row>
    <row r="19" spans="1:15" s="39" customFormat="1" ht="16.5" x14ac:dyDescent="0.15">
      <c r="A19" s="37" t="s">
        <v>213</v>
      </c>
      <c r="B19" s="37" t="s">
        <v>214</v>
      </c>
      <c r="C19" s="37" t="s">
        <v>215</v>
      </c>
      <c r="D19" s="37" t="s">
        <v>216</v>
      </c>
      <c r="E19" s="37" t="s">
        <v>217</v>
      </c>
      <c r="F19" s="37" t="s">
        <v>218</v>
      </c>
      <c r="G19" s="37" t="s">
        <v>219</v>
      </c>
      <c r="H19" s="37" t="s">
        <v>220</v>
      </c>
      <c r="I19" s="37" t="s">
        <v>221</v>
      </c>
      <c r="J19" s="37" t="s">
        <v>222</v>
      </c>
      <c r="K19" s="38" t="s">
        <v>223</v>
      </c>
      <c r="L19" s="38" t="s">
        <v>224</v>
      </c>
      <c r="M19" s="40"/>
      <c r="N19" s="40"/>
      <c r="O19" s="40"/>
    </row>
    <row r="20" spans="1:15" x14ac:dyDescent="0.2">
      <c r="A20" s="29"/>
      <c r="B20" s="30"/>
      <c r="C20" s="31"/>
      <c r="D20" s="30"/>
      <c r="E20" s="32"/>
      <c r="F20" s="33"/>
      <c r="G20" s="213"/>
      <c r="H20" s="213"/>
      <c r="I20" s="213"/>
      <c r="J20" s="212">
        <f>IF(ISBLANK(C20), IF(M20=0,IF(N20=0,IF(O20=0,0,O20),IF(N20&lt;O20,N20,O20)),IF(M20&lt;N20,IF(O20=0,M20,IF(M20&lt;O20,M20,O20)),IF(N20=0,IF(M20&lt;O20,M20,IF(O20=0,M20,O20)),IF(N20&lt;O20,N20,IF(O20=0,N20,O20))))),I20)</f>
        <v>0</v>
      </c>
      <c r="K20" s="30"/>
      <c r="L20" s="30"/>
      <c r="M20" s="47">
        <f t="shared" ref="M20:O45" si="0">IF(ISBLANK(G20),0,G20)</f>
        <v>0</v>
      </c>
      <c r="N20" s="47">
        <f t="shared" si="0"/>
        <v>0</v>
      </c>
      <c r="O20" s="47">
        <f t="shared" si="0"/>
        <v>0</v>
      </c>
    </row>
    <row r="21" spans="1:15" x14ac:dyDescent="0.2">
      <c r="A21" s="29"/>
      <c r="B21" s="30"/>
      <c r="C21" s="31"/>
      <c r="D21" s="30"/>
      <c r="E21" s="32"/>
      <c r="F21" s="33"/>
      <c r="G21" s="213"/>
      <c r="H21" s="213"/>
      <c r="I21" s="213"/>
      <c r="J21" s="212">
        <f t="shared" ref="J21:J45" si="1">IF(ISBLANK(C21), IF(M21=0,IF(N21=0,IF(O21=0,0,O21),IF(N21&lt;O21,N21,O21)),IF(M21&lt;N21,IF(O21=0,M21,IF(M21&lt;O21,M21,O21)),IF(N21=0,IF(M21&lt;O21,M21,IF(O21=0,M21,O21)),IF(N21&lt;O21,N21,IF(O21=0,N21,O21))))),I21)</f>
        <v>0</v>
      </c>
      <c r="K21" s="30"/>
      <c r="L21" s="30"/>
      <c r="M21" s="47">
        <f t="shared" si="0"/>
        <v>0</v>
      </c>
      <c r="N21" s="47">
        <f t="shared" si="0"/>
        <v>0</v>
      </c>
      <c r="O21" s="47">
        <f t="shared" si="0"/>
        <v>0</v>
      </c>
    </row>
    <row r="22" spans="1:15" x14ac:dyDescent="0.2">
      <c r="A22" s="29"/>
      <c r="B22" s="30"/>
      <c r="C22" s="31"/>
      <c r="D22" s="30"/>
      <c r="E22" s="32"/>
      <c r="F22" s="33"/>
      <c r="G22" s="213"/>
      <c r="H22" s="213"/>
      <c r="I22" s="213"/>
      <c r="J22" s="212">
        <f t="shared" si="1"/>
        <v>0</v>
      </c>
      <c r="K22" s="30"/>
      <c r="L22" s="30"/>
      <c r="M22" s="47">
        <f t="shared" si="0"/>
        <v>0</v>
      </c>
      <c r="N22" s="47">
        <f t="shared" si="0"/>
        <v>0</v>
      </c>
      <c r="O22" s="47">
        <f t="shared" si="0"/>
        <v>0</v>
      </c>
    </row>
    <row r="23" spans="1:15" x14ac:dyDescent="0.2">
      <c r="A23" s="29"/>
      <c r="B23" s="30"/>
      <c r="C23" s="31"/>
      <c r="D23" s="30"/>
      <c r="E23" s="32"/>
      <c r="F23" s="33"/>
      <c r="G23" s="213"/>
      <c r="H23" s="213"/>
      <c r="I23" s="213"/>
      <c r="J23" s="212">
        <f t="shared" si="1"/>
        <v>0</v>
      </c>
      <c r="K23" s="30"/>
      <c r="L23" s="30"/>
      <c r="M23" s="47">
        <f t="shared" si="0"/>
        <v>0</v>
      </c>
      <c r="N23" s="47">
        <f t="shared" si="0"/>
        <v>0</v>
      </c>
      <c r="O23" s="47">
        <f t="shared" si="0"/>
        <v>0</v>
      </c>
    </row>
    <row r="24" spans="1:15" x14ac:dyDescent="0.2">
      <c r="A24" s="29"/>
      <c r="B24" s="30"/>
      <c r="C24" s="31"/>
      <c r="D24" s="30"/>
      <c r="E24" s="32"/>
      <c r="F24" s="33"/>
      <c r="G24" s="213"/>
      <c r="H24" s="213"/>
      <c r="I24" s="213"/>
      <c r="J24" s="212">
        <f t="shared" si="1"/>
        <v>0</v>
      </c>
      <c r="K24" s="30"/>
      <c r="L24" s="30"/>
      <c r="M24" s="47">
        <f t="shared" si="0"/>
        <v>0</v>
      </c>
      <c r="N24" s="47">
        <f t="shared" si="0"/>
        <v>0</v>
      </c>
      <c r="O24" s="47">
        <f t="shared" si="0"/>
        <v>0</v>
      </c>
    </row>
    <row r="25" spans="1:15" x14ac:dyDescent="0.2">
      <c r="A25" s="29"/>
      <c r="B25" s="30"/>
      <c r="C25" s="31"/>
      <c r="D25" s="30"/>
      <c r="E25" s="32"/>
      <c r="F25" s="33"/>
      <c r="G25" s="213"/>
      <c r="H25" s="213"/>
      <c r="I25" s="213"/>
      <c r="J25" s="212">
        <f t="shared" si="1"/>
        <v>0</v>
      </c>
      <c r="K25" s="30"/>
      <c r="L25" s="30"/>
      <c r="M25" s="47">
        <f t="shared" si="0"/>
        <v>0</v>
      </c>
      <c r="N25" s="47">
        <f t="shared" si="0"/>
        <v>0</v>
      </c>
      <c r="O25" s="47">
        <f t="shared" si="0"/>
        <v>0</v>
      </c>
    </row>
    <row r="26" spans="1:15" x14ac:dyDescent="0.2">
      <c r="A26" s="29"/>
      <c r="B26" s="30"/>
      <c r="C26" s="31"/>
      <c r="D26" s="30"/>
      <c r="E26" s="32"/>
      <c r="F26" s="33"/>
      <c r="G26" s="213"/>
      <c r="H26" s="213"/>
      <c r="I26" s="213"/>
      <c r="J26" s="212">
        <f t="shared" si="1"/>
        <v>0</v>
      </c>
      <c r="K26" s="30"/>
      <c r="L26" s="30"/>
      <c r="M26" s="47">
        <f t="shared" si="0"/>
        <v>0</v>
      </c>
      <c r="N26" s="47">
        <f t="shared" si="0"/>
        <v>0</v>
      </c>
      <c r="O26" s="47">
        <f t="shared" si="0"/>
        <v>0</v>
      </c>
    </row>
    <row r="27" spans="1:15" x14ac:dyDescent="0.2">
      <c r="A27" s="29"/>
      <c r="B27" s="30"/>
      <c r="C27" s="31"/>
      <c r="D27" s="30"/>
      <c r="E27" s="32"/>
      <c r="F27" s="33"/>
      <c r="G27" s="213"/>
      <c r="H27" s="213"/>
      <c r="I27" s="213"/>
      <c r="J27" s="212">
        <f t="shared" si="1"/>
        <v>0</v>
      </c>
      <c r="K27" s="30"/>
      <c r="L27" s="30"/>
      <c r="M27" s="47">
        <f t="shared" si="0"/>
        <v>0</v>
      </c>
      <c r="N27" s="47">
        <f t="shared" si="0"/>
        <v>0</v>
      </c>
      <c r="O27" s="47">
        <f t="shared" si="0"/>
        <v>0</v>
      </c>
    </row>
    <row r="28" spans="1:15" x14ac:dyDescent="0.2">
      <c r="A28" s="29"/>
      <c r="B28" s="30"/>
      <c r="C28" s="31"/>
      <c r="D28" s="30"/>
      <c r="E28" s="32"/>
      <c r="F28" s="33"/>
      <c r="G28" s="213"/>
      <c r="H28" s="213"/>
      <c r="I28" s="213"/>
      <c r="J28" s="212">
        <f t="shared" si="1"/>
        <v>0</v>
      </c>
      <c r="K28" s="30"/>
      <c r="L28" s="30"/>
      <c r="M28" s="47">
        <f t="shared" si="0"/>
        <v>0</v>
      </c>
      <c r="N28" s="47">
        <f t="shared" si="0"/>
        <v>0</v>
      </c>
      <c r="O28" s="47">
        <f t="shared" si="0"/>
        <v>0</v>
      </c>
    </row>
    <row r="29" spans="1:15" x14ac:dyDescent="0.2">
      <c r="A29" s="29"/>
      <c r="B29" s="30"/>
      <c r="C29" s="31"/>
      <c r="D29" s="30"/>
      <c r="E29" s="32"/>
      <c r="F29" s="33"/>
      <c r="G29" s="213"/>
      <c r="H29" s="213"/>
      <c r="I29" s="213"/>
      <c r="J29" s="212">
        <f t="shared" si="1"/>
        <v>0</v>
      </c>
      <c r="K29" s="30"/>
      <c r="L29" s="30"/>
      <c r="M29" s="47">
        <f t="shared" si="0"/>
        <v>0</v>
      </c>
      <c r="N29" s="47">
        <f t="shared" si="0"/>
        <v>0</v>
      </c>
      <c r="O29" s="47">
        <f t="shared" si="0"/>
        <v>0</v>
      </c>
    </row>
    <row r="30" spans="1:15" x14ac:dyDescent="0.2">
      <c r="A30" s="29"/>
      <c r="B30" s="30"/>
      <c r="C30" s="31"/>
      <c r="D30" s="30"/>
      <c r="E30" s="32"/>
      <c r="F30" s="33"/>
      <c r="G30" s="213"/>
      <c r="H30" s="213"/>
      <c r="I30" s="213"/>
      <c r="J30" s="212">
        <f t="shared" si="1"/>
        <v>0</v>
      </c>
      <c r="K30" s="30"/>
      <c r="L30" s="30"/>
      <c r="M30" s="47">
        <f t="shared" si="0"/>
        <v>0</v>
      </c>
      <c r="N30" s="47">
        <f t="shared" si="0"/>
        <v>0</v>
      </c>
      <c r="O30" s="47">
        <f t="shared" si="0"/>
        <v>0</v>
      </c>
    </row>
    <row r="31" spans="1:15" x14ac:dyDescent="0.2">
      <c r="A31" s="29"/>
      <c r="B31" s="30"/>
      <c r="C31" s="31"/>
      <c r="D31" s="30"/>
      <c r="E31" s="32"/>
      <c r="F31" s="33"/>
      <c r="G31" s="213"/>
      <c r="H31" s="213"/>
      <c r="I31" s="213"/>
      <c r="J31" s="212">
        <f t="shared" si="1"/>
        <v>0</v>
      </c>
      <c r="K31" s="30"/>
      <c r="L31" s="30"/>
      <c r="M31" s="47">
        <f t="shared" si="0"/>
        <v>0</v>
      </c>
      <c r="N31" s="47">
        <f t="shared" si="0"/>
        <v>0</v>
      </c>
      <c r="O31" s="47">
        <f t="shared" si="0"/>
        <v>0</v>
      </c>
    </row>
    <row r="32" spans="1:15" x14ac:dyDescent="0.2">
      <c r="A32" s="29"/>
      <c r="B32" s="30"/>
      <c r="C32" s="31"/>
      <c r="D32" s="30"/>
      <c r="E32" s="32"/>
      <c r="F32" s="33"/>
      <c r="G32" s="213"/>
      <c r="H32" s="213"/>
      <c r="I32" s="213"/>
      <c r="J32" s="212">
        <f t="shared" si="1"/>
        <v>0</v>
      </c>
      <c r="K32" s="30"/>
      <c r="L32" s="30"/>
      <c r="M32" s="47">
        <f t="shared" si="0"/>
        <v>0</v>
      </c>
      <c r="N32" s="47">
        <f t="shared" si="0"/>
        <v>0</v>
      </c>
      <c r="O32" s="47">
        <f t="shared" si="0"/>
        <v>0</v>
      </c>
    </row>
    <row r="33" spans="1:15" x14ac:dyDescent="0.2">
      <c r="A33" s="29"/>
      <c r="B33" s="30"/>
      <c r="C33" s="31"/>
      <c r="D33" s="30"/>
      <c r="E33" s="32"/>
      <c r="F33" s="33"/>
      <c r="G33" s="213"/>
      <c r="H33" s="213"/>
      <c r="I33" s="213"/>
      <c r="J33" s="212">
        <f t="shared" si="1"/>
        <v>0</v>
      </c>
      <c r="K33" s="30"/>
      <c r="L33" s="30"/>
      <c r="M33" s="47">
        <f t="shared" si="0"/>
        <v>0</v>
      </c>
      <c r="N33" s="47">
        <f t="shared" si="0"/>
        <v>0</v>
      </c>
      <c r="O33" s="47">
        <f t="shared" si="0"/>
        <v>0</v>
      </c>
    </row>
    <row r="34" spans="1:15" x14ac:dyDescent="0.2">
      <c r="A34" s="29"/>
      <c r="B34" s="30"/>
      <c r="C34" s="31"/>
      <c r="D34" s="30"/>
      <c r="E34" s="32"/>
      <c r="F34" s="33"/>
      <c r="G34" s="213"/>
      <c r="H34" s="213"/>
      <c r="I34" s="213"/>
      <c r="J34" s="212">
        <f t="shared" si="1"/>
        <v>0</v>
      </c>
      <c r="K34" s="30"/>
      <c r="L34" s="30"/>
      <c r="M34" s="47">
        <f t="shared" si="0"/>
        <v>0</v>
      </c>
      <c r="N34" s="47">
        <f t="shared" si="0"/>
        <v>0</v>
      </c>
      <c r="O34" s="47">
        <f t="shared" si="0"/>
        <v>0</v>
      </c>
    </row>
    <row r="35" spans="1:15" x14ac:dyDescent="0.2">
      <c r="A35" s="29"/>
      <c r="B35" s="30"/>
      <c r="C35" s="31"/>
      <c r="D35" s="30"/>
      <c r="E35" s="32"/>
      <c r="F35" s="33"/>
      <c r="G35" s="213"/>
      <c r="H35" s="213"/>
      <c r="I35" s="213"/>
      <c r="J35" s="212">
        <f t="shared" si="1"/>
        <v>0</v>
      </c>
      <c r="K35" s="30"/>
      <c r="L35" s="30"/>
      <c r="M35" s="47">
        <f t="shared" si="0"/>
        <v>0</v>
      </c>
      <c r="N35" s="47">
        <f t="shared" si="0"/>
        <v>0</v>
      </c>
      <c r="O35" s="47">
        <f t="shared" si="0"/>
        <v>0</v>
      </c>
    </row>
    <row r="36" spans="1:15" x14ac:dyDescent="0.2">
      <c r="A36" s="29"/>
      <c r="B36" s="30"/>
      <c r="C36" s="31"/>
      <c r="D36" s="30"/>
      <c r="E36" s="32"/>
      <c r="F36" s="33"/>
      <c r="G36" s="213"/>
      <c r="H36" s="213"/>
      <c r="I36" s="213"/>
      <c r="J36" s="212">
        <f t="shared" si="1"/>
        <v>0</v>
      </c>
      <c r="K36" s="30"/>
      <c r="L36" s="30"/>
      <c r="M36" s="47">
        <f t="shared" si="0"/>
        <v>0</v>
      </c>
      <c r="N36" s="47">
        <f t="shared" si="0"/>
        <v>0</v>
      </c>
      <c r="O36" s="47">
        <f t="shared" si="0"/>
        <v>0</v>
      </c>
    </row>
    <row r="37" spans="1:15" x14ac:dyDescent="0.2">
      <c r="A37" s="29"/>
      <c r="B37" s="30"/>
      <c r="C37" s="31"/>
      <c r="D37" s="30"/>
      <c r="E37" s="32"/>
      <c r="F37" s="33"/>
      <c r="G37" s="213"/>
      <c r="H37" s="213"/>
      <c r="I37" s="213"/>
      <c r="J37" s="212">
        <f t="shared" si="1"/>
        <v>0</v>
      </c>
      <c r="K37" s="30"/>
      <c r="L37" s="30"/>
      <c r="M37" s="47">
        <f t="shared" si="0"/>
        <v>0</v>
      </c>
      <c r="N37" s="47">
        <f t="shared" si="0"/>
        <v>0</v>
      </c>
      <c r="O37" s="47">
        <f t="shared" si="0"/>
        <v>0</v>
      </c>
    </row>
    <row r="38" spans="1:15" x14ac:dyDescent="0.2">
      <c r="A38" s="29"/>
      <c r="B38" s="30"/>
      <c r="C38" s="31"/>
      <c r="D38" s="30"/>
      <c r="E38" s="32"/>
      <c r="F38" s="33"/>
      <c r="G38" s="213"/>
      <c r="H38" s="213"/>
      <c r="I38" s="213"/>
      <c r="J38" s="212">
        <f t="shared" si="1"/>
        <v>0</v>
      </c>
      <c r="K38" s="30"/>
      <c r="L38" s="30"/>
      <c r="M38" s="47">
        <f t="shared" si="0"/>
        <v>0</v>
      </c>
      <c r="N38" s="47">
        <f t="shared" si="0"/>
        <v>0</v>
      </c>
      <c r="O38" s="47">
        <f t="shared" si="0"/>
        <v>0</v>
      </c>
    </row>
    <row r="39" spans="1:15" x14ac:dyDescent="0.2">
      <c r="A39" s="29"/>
      <c r="B39" s="30"/>
      <c r="C39" s="31"/>
      <c r="D39" s="30"/>
      <c r="E39" s="32"/>
      <c r="F39" s="33"/>
      <c r="G39" s="213"/>
      <c r="H39" s="213"/>
      <c r="I39" s="213"/>
      <c r="J39" s="212">
        <f t="shared" si="1"/>
        <v>0</v>
      </c>
      <c r="K39" s="30"/>
      <c r="L39" s="30"/>
      <c r="M39" s="47">
        <f t="shared" si="0"/>
        <v>0</v>
      </c>
      <c r="N39" s="47">
        <f t="shared" si="0"/>
        <v>0</v>
      </c>
      <c r="O39" s="47">
        <f t="shared" si="0"/>
        <v>0</v>
      </c>
    </row>
    <row r="40" spans="1:15" x14ac:dyDescent="0.2">
      <c r="A40" s="29"/>
      <c r="B40" s="30"/>
      <c r="C40" s="31"/>
      <c r="D40" s="30"/>
      <c r="E40" s="32"/>
      <c r="F40" s="33"/>
      <c r="G40" s="213"/>
      <c r="H40" s="213"/>
      <c r="I40" s="213"/>
      <c r="J40" s="212">
        <f t="shared" si="1"/>
        <v>0</v>
      </c>
      <c r="K40" s="30"/>
      <c r="L40" s="30"/>
      <c r="M40" s="47">
        <f t="shared" si="0"/>
        <v>0</v>
      </c>
      <c r="N40" s="47">
        <f t="shared" si="0"/>
        <v>0</v>
      </c>
      <c r="O40" s="47">
        <f t="shared" si="0"/>
        <v>0</v>
      </c>
    </row>
    <row r="41" spans="1:15" x14ac:dyDescent="0.2">
      <c r="A41" s="29"/>
      <c r="B41" s="30"/>
      <c r="C41" s="31"/>
      <c r="D41" s="30"/>
      <c r="E41" s="32"/>
      <c r="F41" s="33"/>
      <c r="G41" s="213"/>
      <c r="H41" s="213"/>
      <c r="I41" s="213"/>
      <c r="J41" s="212">
        <f t="shared" si="1"/>
        <v>0</v>
      </c>
      <c r="K41" s="30"/>
      <c r="L41" s="30"/>
      <c r="M41" s="47">
        <f t="shared" si="0"/>
        <v>0</v>
      </c>
      <c r="N41" s="47">
        <f t="shared" si="0"/>
        <v>0</v>
      </c>
      <c r="O41" s="47">
        <f t="shared" si="0"/>
        <v>0</v>
      </c>
    </row>
    <row r="42" spans="1:15" x14ac:dyDescent="0.2">
      <c r="A42" s="29"/>
      <c r="B42" s="30"/>
      <c r="C42" s="31"/>
      <c r="D42" s="30"/>
      <c r="E42" s="32"/>
      <c r="F42" s="33"/>
      <c r="G42" s="213"/>
      <c r="H42" s="213"/>
      <c r="I42" s="213"/>
      <c r="J42" s="212">
        <f t="shared" si="1"/>
        <v>0</v>
      </c>
      <c r="K42" s="30"/>
      <c r="L42" s="30"/>
      <c r="M42" s="47">
        <f t="shared" si="0"/>
        <v>0</v>
      </c>
      <c r="N42" s="47">
        <f t="shared" si="0"/>
        <v>0</v>
      </c>
      <c r="O42" s="47">
        <f t="shared" si="0"/>
        <v>0</v>
      </c>
    </row>
    <row r="43" spans="1:15" x14ac:dyDescent="0.2">
      <c r="A43" s="29"/>
      <c r="B43" s="30"/>
      <c r="C43" s="31"/>
      <c r="D43" s="30"/>
      <c r="E43" s="32"/>
      <c r="F43" s="33"/>
      <c r="G43" s="213"/>
      <c r="H43" s="213"/>
      <c r="I43" s="213"/>
      <c r="J43" s="212">
        <f t="shared" si="1"/>
        <v>0</v>
      </c>
      <c r="K43" s="30"/>
      <c r="L43" s="30"/>
      <c r="M43" s="47">
        <f t="shared" si="0"/>
        <v>0</v>
      </c>
      <c r="N43" s="47">
        <f t="shared" si="0"/>
        <v>0</v>
      </c>
      <c r="O43" s="47">
        <f t="shared" si="0"/>
        <v>0</v>
      </c>
    </row>
    <row r="44" spans="1:15" x14ac:dyDescent="0.2">
      <c r="A44" s="29"/>
      <c r="B44" s="30"/>
      <c r="C44" s="31"/>
      <c r="D44" s="30"/>
      <c r="E44" s="32"/>
      <c r="F44" s="33"/>
      <c r="G44" s="213"/>
      <c r="H44" s="213"/>
      <c r="I44" s="213"/>
      <c r="J44" s="212">
        <f t="shared" si="1"/>
        <v>0</v>
      </c>
      <c r="K44" s="30"/>
      <c r="L44" s="30"/>
      <c r="M44" s="47">
        <f t="shared" si="0"/>
        <v>0</v>
      </c>
      <c r="N44" s="47">
        <f t="shared" si="0"/>
        <v>0</v>
      </c>
      <c r="O44" s="47">
        <f t="shared" si="0"/>
        <v>0</v>
      </c>
    </row>
    <row r="45" spans="1:15" x14ac:dyDescent="0.2">
      <c r="A45" s="29"/>
      <c r="B45" s="30"/>
      <c r="C45" s="31"/>
      <c r="D45" s="30"/>
      <c r="E45" s="32"/>
      <c r="F45" s="33"/>
      <c r="G45" s="213"/>
      <c r="H45" s="213"/>
      <c r="I45" s="213"/>
      <c r="J45" s="212">
        <f t="shared" si="1"/>
        <v>0</v>
      </c>
      <c r="K45" s="30"/>
      <c r="L45" s="30"/>
      <c r="M45" s="47">
        <f t="shared" si="0"/>
        <v>0</v>
      </c>
      <c r="N45" s="47">
        <f t="shared" si="0"/>
        <v>0</v>
      </c>
      <c r="O45" s="47">
        <f t="shared" si="0"/>
        <v>0</v>
      </c>
    </row>
    <row r="46" spans="1:15" s="42" customFormat="1" x14ac:dyDescent="0.2">
      <c r="A46" s="44"/>
      <c r="B46" s="44"/>
      <c r="C46" s="44"/>
      <c r="D46" s="328" t="s">
        <v>733</v>
      </c>
      <c r="E46" s="329"/>
      <c r="F46" s="330"/>
      <c r="G46" s="211">
        <f>SUM(G20:G45)</f>
        <v>0</v>
      </c>
      <c r="H46" s="211">
        <f>SUM(H20:H45)</f>
        <v>0</v>
      </c>
      <c r="I46" s="211">
        <f>SUM(I20:I45)</f>
        <v>0</v>
      </c>
      <c r="J46" s="211">
        <f>SUM(J20:J45)</f>
        <v>0</v>
      </c>
      <c r="K46" s="44"/>
      <c r="L46" s="44"/>
      <c r="M46" s="48"/>
      <c r="N46" s="48"/>
      <c r="O46" s="48"/>
    </row>
    <row r="47" spans="1:15" x14ac:dyDescent="0.2">
      <c r="A47" s="251" t="s">
        <v>774</v>
      </c>
    </row>
  </sheetData>
  <sheetProtection password="86DC" sheet="1" objects="1" scenarios="1" selectLockedCells="1"/>
  <mergeCells count="3">
    <mergeCell ref="B7:D7"/>
    <mergeCell ref="K18:L18"/>
    <mergeCell ref="D46:F46"/>
  </mergeCells>
  <dataValidations count="1">
    <dataValidation type="list" allowBlank="1" showInputMessage="1" showErrorMessage="1" errorTitle="Group Security" error="Error!!!  You must select from the list." promptTitle="Group Security" prompt="Must select from the lookup list." sqref="A20:A45" xr:uid="{00000000-0002-0000-0F00-000000000000}">
      <formula1>$F$5:$F$16</formula1>
    </dataValidation>
  </dataValidations>
  <pageMargins left="0.25" right="0.25" top="0.25" bottom="0.25" header="0.25" footer="0.25"/>
  <pageSetup paperSize="5" orientation="landscape" blackAndWhite="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pageSetUpPr fitToPage="1"/>
  </sheetPr>
  <dimension ref="A1:XFC96"/>
  <sheetViews>
    <sheetView zoomScaleNormal="100" zoomScaleSheetLayoutView="100" workbookViewId="0"/>
  </sheetViews>
  <sheetFormatPr defaultColWidth="0" defaultRowHeight="15" zeroHeight="1" x14ac:dyDescent="0.2"/>
  <cols>
    <col min="1" max="1" width="5.28515625" style="100" customWidth="1"/>
    <col min="2" max="2" width="3" style="100" customWidth="1"/>
    <col min="3" max="3" width="6.42578125" style="100" customWidth="1"/>
    <col min="4" max="4" width="5.28515625" style="100" customWidth="1"/>
    <col min="5" max="5" width="6.42578125" style="100" customWidth="1"/>
    <col min="6" max="6" width="5.28515625" style="100" customWidth="1"/>
    <col min="7" max="7" width="5.5703125" style="100" customWidth="1"/>
    <col min="8" max="8" width="5.85546875" style="100" customWidth="1"/>
    <col min="9" max="9" width="5.28515625" style="100" customWidth="1"/>
    <col min="10" max="10" width="4.7109375" style="100" customWidth="1"/>
    <col min="11" max="11" width="6.5703125" style="100" customWidth="1"/>
    <col min="12" max="12" width="4.28515625" style="100" customWidth="1"/>
    <col min="13" max="14" width="5.28515625" style="100" customWidth="1"/>
    <col min="15" max="15" width="8.5703125" style="100" customWidth="1"/>
    <col min="16" max="16" width="4.85546875" style="100" customWidth="1"/>
    <col min="17" max="17" width="5.28515625" style="100" customWidth="1"/>
    <col min="18" max="18" width="3.7109375" style="100" customWidth="1"/>
    <col min="19" max="22" width="5.28515625" style="100" customWidth="1"/>
    <col min="23" max="23" width="9" style="100" customWidth="1"/>
    <col min="24" max="16383" width="9.140625" style="100" hidden="1"/>
    <col min="16384" max="16384" width="0.5703125" style="100" customWidth="1"/>
  </cols>
  <sheetData>
    <row r="1" spans="1:23" s="98" customFormat="1" ht="12" x14ac:dyDescent="0.2">
      <c r="A1" s="98" t="s">
        <v>87</v>
      </c>
    </row>
    <row r="2" spans="1:23" s="98" customFormat="1" ht="12" x14ac:dyDescent="0.2">
      <c r="A2" s="99" t="s">
        <v>89</v>
      </c>
    </row>
    <row r="3" spans="1:23" s="98" customFormat="1" ht="12" x14ac:dyDescent="0.2">
      <c r="A3" s="98" t="str">
        <f>+Instructions!A3</f>
        <v>FAD A110 (10/24)</v>
      </c>
    </row>
    <row r="4" spans="1:23" ht="33" customHeight="1" x14ac:dyDescent="0.25">
      <c r="A4" s="369" t="s">
        <v>296</v>
      </c>
      <c r="B4" s="369"/>
      <c r="C4" s="369"/>
      <c r="D4" s="369"/>
      <c r="E4" s="369"/>
      <c r="F4" s="369"/>
      <c r="G4" s="369"/>
      <c r="H4" s="369"/>
      <c r="I4" s="369"/>
      <c r="J4" s="369"/>
      <c r="K4" s="369"/>
      <c r="L4" s="369"/>
      <c r="M4" s="369"/>
      <c r="N4" s="369"/>
      <c r="O4" s="369"/>
      <c r="P4" s="369"/>
      <c r="Q4" s="369"/>
      <c r="R4" s="369"/>
      <c r="S4" s="369"/>
      <c r="T4" s="369"/>
      <c r="U4" s="369"/>
      <c r="V4" s="369"/>
      <c r="W4" s="369"/>
    </row>
    <row r="5" spans="1:23" ht="20.25" customHeight="1" x14ac:dyDescent="0.25">
      <c r="A5" s="369" t="s">
        <v>54</v>
      </c>
      <c r="B5" s="369"/>
      <c r="C5" s="369"/>
      <c r="D5" s="369"/>
      <c r="E5" s="369"/>
      <c r="F5" s="369"/>
      <c r="G5" s="369"/>
      <c r="H5" s="369"/>
      <c r="I5" s="369"/>
      <c r="J5" s="369"/>
      <c r="K5" s="369"/>
      <c r="L5" s="369"/>
      <c r="M5" s="369"/>
      <c r="N5" s="369"/>
      <c r="O5" s="369"/>
      <c r="P5" s="369"/>
      <c r="Q5" s="369"/>
      <c r="R5" s="369"/>
      <c r="S5" s="369"/>
      <c r="T5" s="369"/>
      <c r="U5" s="369"/>
      <c r="V5" s="369"/>
      <c r="W5" s="369"/>
    </row>
    <row r="6" spans="1:23" ht="18" customHeight="1" x14ac:dyDescent="0.2">
      <c r="A6" s="56"/>
      <c r="B6" s="56"/>
      <c r="C6" s="56"/>
      <c r="D6" s="56"/>
      <c r="E6" s="56"/>
      <c r="F6" s="56"/>
      <c r="G6" s="56"/>
      <c r="H6" s="56"/>
      <c r="I6" s="56"/>
      <c r="J6" s="56"/>
      <c r="K6" s="56"/>
      <c r="L6" s="56"/>
      <c r="M6" s="56"/>
      <c r="N6" s="56"/>
      <c r="O6" s="56"/>
      <c r="P6" s="56"/>
      <c r="Q6" s="56"/>
      <c r="R6" s="56"/>
      <c r="S6" s="56"/>
      <c r="T6" s="56"/>
      <c r="U6" s="56"/>
      <c r="V6" s="56"/>
      <c r="W6" s="56"/>
    </row>
    <row r="7" spans="1:23" x14ac:dyDescent="0.2">
      <c r="A7" s="182" t="s">
        <v>738</v>
      </c>
      <c r="B7" s="182"/>
      <c r="C7" s="182"/>
      <c r="D7" s="182"/>
      <c r="E7" s="182"/>
      <c r="F7" s="182"/>
      <c r="G7" s="182"/>
      <c r="H7" s="183"/>
      <c r="I7" s="184" t="s">
        <v>883</v>
      </c>
      <c r="J7" s="185"/>
      <c r="K7" s="185"/>
      <c r="L7" s="185"/>
      <c r="M7" s="244"/>
      <c r="N7" s="184"/>
      <c r="O7" s="185"/>
      <c r="P7" s="185"/>
      <c r="Q7" s="185"/>
      <c r="R7" s="185"/>
      <c r="S7" s="186"/>
      <c r="T7" s="186"/>
      <c r="U7" s="185"/>
      <c r="V7" s="185"/>
      <c r="W7" s="185"/>
    </row>
    <row r="8" spans="1:23" x14ac:dyDescent="0.2">
      <c r="A8" s="185"/>
      <c r="B8" s="182"/>
      <c r="C8" s="182"/>
      <c r="D8" s="182"/>
      <c r="E8" s="182"/>
      <c r="F8" s="182"/>
      <c r="G8" s="182"/>
      <c r="H8" s="183"/>
      <c r="I8" s="184" t="s">
        <v>884</v>
      </c>
      <c r="J8" s="185"/>
      <c r="K8" s="185"/>
      <c r="L8" s="185"/>
      <c r="M8" s="244"/>
      <c r="N8" s="184"/>
      <c r="O8" s="185"/>
      <c r="P8" s="185"/>
      <c r="Q8" s="185"/>
      <c r="R8" s="185"/>
      <c r="S8" s="186"/>
      <c r="T8" s="186"/>
      <c r="U8" s="185"/>
      <c r="V8" s="185"/>
      <c r="W8" s="185"/>
    </row>
    <row r="9" spans="1:23" x14ac:dyDescent="0.2">
      <c r="A9" s="185"/>
      <c r="B9" s="182"/>
      <c r="C9" s="182"/>
      <c r="D9" s="182"/>
      <c r="E9" s="182"/>
      <c r="F9" s="182"/>
      <c r="G9" s="182"/>
      <c r="H9" s="183"/>
      <c r="I9" s="184" t="s">
        <v>739</v>
      </c>
      <c r="J9" s="185"/>
      <c r="K9" s="185"/>
      <c r="L9" s="185"/>
      <c r="M9" s="244"/>
      <c r="N9" s="184"/>
      <c r="O9" s="185"/>
      <c r="P9" s="185"/>
      <c r="Q9" s="185"/>
      <c r="R9" s="185"/>
      <c r="S9" s="186"/>
      <c r="T9" s="186"/>
      <c r="U9" s="185"/>
      <c r="V9" s="185"/>
      <c r="W9" s="185"/>
    </row>
    <row r="10" spans="1:23" x14ac:dyDescent="0.2">
      <c r="A10" s="185"/>
      <c r="B10" s="182"/>
      <c r="C10" s="182"/>
      <c r="D10" s="182"/>
      <c r="E10" s="182"/>
      <c r="F10" s="182"/>
      <c r="G10" s="182"/>
      <c r="H10" s="183"/>
      <c r="I10" s="184" t="s">
        <v>740</v>
      </c>
      <c r="J10" s="185"/>
      <c r="K10" s="185"/>
      <c r="L10" s="185"/>
      <c r="M10" s="244"/>
      <c r="N10" s="184"/>
      <c r="O10" s="182"/>
      <c r="P10" s="185"/>
      <c r="Q10" s="185"/>
      <c r="R10" s="185"/>
      <c r="S10" s="186"/>
      <c r="T10" s="186"/>
      <c r="U10" s="185"/>
      <c r="V10" s="185"/>
      <c r="W10" s="185"/>
    </row>
    <row r="11" spans="1:23" x14ac:dyDescent="0.2">
      <c r="A11" s="185"/>
      <c r="B11" s="185"/>
      <c r="C11" s="185"/>
      <c r="D11" s="185"/>
      <c r="E11" s="185"/>
      <c r="F11" s="185"/>
      <c r="G11" s="185"/>
      <c r="H11" s="185"/>
      <c r="I11" s="185"/>
      <c r="J11" s="185"/>
      <c r="K11" s="185"/>
      <c r="L11" s="185"/>
      <c r="M11" s="185"/>
      <c r="N11" s="185"/>
      <c r="O11" s="185"/>
      <c r="P11" s="185"/>
      <c r="Q11" s="185"/>
      <c r="R11" s="185"/>
      <c r="S11" s="185"/>
      <c r="T11" s="185"/>
      <c r="U11" s="185"/>
      <c r="V11" s="185"/>
      <c r="W11" s="185"/>
    </row>
    <row r="12" spans="1:23" x14ac:dyDescent="0.2">
      <c r="A12" s="56" t="s">
        <v>55</v>
      </c>
      <c r="B12" s="56"/>
      <c r="C12" s="56"/>
      <c r="D12" s="56"/>
      <c r="E12" s="371" t="str">
        <f>IF(ISBLANK('P1'!B10),"",'P1'!B10)</f>
        <v/>
      </c>
      <c r="F12" s="371"/>
      <c r="G12" s="371"/>
      <c r="H12" s="371"/>
      <c r="I12" s="371"/>
      <c r="J12" s="371"/>
      <c r="K12" s="371"/>
      <c r="L12" s="371"/>
      <c r="M12" s="371"/>
      <c r="O12" s="61" t="s">
        <v>56</v>
      </c>
      <c r="P12" s="372" t="str">
        <f>IF(ISBLANK('P1'!B9),"",'P1'!B9)</f>
        <v/>
      </c>
      <c r="Q12" s="372"/>
      <c r="S12" s="56"/>
      <c r="T12" s="56"/>
      <c r="U12" s="62" t="s">
        <v>57</v>
      </c>
      <c r="V12" s="372" t="str">
        <f>IF(ISBLANK('P1'!B11),"",'P1'!B11)</f>
        <v/>
      </c>
      <c r="W12" s="372"/>
    </row>
    <row r="13" spans="1:23" ht="15.75" thickBot="1" x14ac:dyDescent="0.25">
      <c r="A13" s="58"/>
      <c r="B13" s="58"/>
      <c r="C13" s="58"/>
      <c r="D13" s="58"/>
      <c r="E13" s="58"/>
      <c r="F13" s="58"/>
      <c r="G13" s="58"/>
      <c r="H13" s="58"/>
      <c r="I13" s="58"/>
      <c r="J13" s="59"/>
      <c r="K13" s="58"/>
      <c r="L13" s="58"/>
      <c r="M13" s="58"/>
      <c r="N13" s="58"/>
      <c r="O13" s="58"/>
      <c r="P13" s="58"/>
      <c r="Q13" s="58"/>
      <c r="R13" s="58"/>
      <c r="S13" s="58"/>
      <c r="T13" s="58"/>
      <c r="U13" s="58"/>
      <c r="V13" s="58"/>
      <c r="W13" s="58"/>
    </row>
    <row r="14" spans="1:23" ht="15.75" x14ac:dyDescent="0.25">
      <c r="A14" s="60" t="s">
        <v>741</v>
      </c>
      <c r="B14" s="56"/>
      <c r="C14" s="56"/>
      <c r="D14" s="56"/>
      <c r="E14" s="56"/>
      <c r="F14" s="56"/>
      <c r="G14" s="56"/>
      <c r="H14" s="57"/>
      <c r="I14" s="57"/>
      <c r="J14" s="57"/>
      <c r="K14" s="56"/>
      <c r="L14" s="56"/>
      <c r="M14" s="56"/>
      <c r="N14" s="56"/>
      <c r="O14" s="56"/>
      <c r="P14" s="56"/>
      <c r="Q14" s="56"/>
      <c r="R14" s="56"/>
      <c r="S14" s="56"/>
      <c r="T14" s="56"/>
      <c r="U14" s="56"/>
      <c r="V14" s="56"/>
      <c r="W14" s="56"/>
    </row>
    <row r="15" spans="1:23" ht="15.75" x14ac:dyDescent="0.25">
      <c r="A15" s="60"/>
      <c r="B15" s="56"/>
      <c r="C15" s="56"/>
      <c r="D15" s="56"/>
      <c r="E15" s="56"/>
      <c r="F15" s="56"/>
      <c r="G15" s="56"/>
      <c r="H15" s="57"/>
      <c r="I15" s="57"/>
      <c r="J15" s="57"/>
      <c r="K15" s="56"/>
      <c r="L15" s="56"/>
      <c r="M15" s="56"/>
      <c r="N15" s="56"/>
      <c r="O15" s="56"/>
      <c r="P15" s="56"/>
      <c r="Q15" s="56"/>
      <c r="R15" s="56"/>
      <c r="S15" s="56"/>
      <c r="T15" s="56"/>
      <c r="U15" s="56"/>
      <c r="V15" s="56"/>
      <c r="W15" s="56"/>
    </row>
    <row r="16" spans="1:23" ht="15.75" x14ac:dyDescent="0.25">
      <c r="A16" s="60"/>
      <c r="B16" s="56" t="s">
        <v>783</v>
      </c>
      <c r="C16" s="359"/>
      <c r="D16" s="359"/>
      <c r="E16" s="359"/>
      <c r="F16" s="359"/>
      <c r="G16" s="359"/>
      <c r="H16" s="363" t="s">
        <v>784</v>
      </c>
      <c r="I16" s="363"/>
      <c r="J16" s="363"/>
      <c r="K16" s="363"/>
      <c r="L16" s="363"/>
      <c r="M16" s="363"/>
      <c r="N16" s="363"/>
      <c r="O16" s="363"/>
      <c r="P16" s="363"/>
      <c r="Q16" s="363"/>
      <c r="R16" s="363"/>
      <c r="S16" s="363"/>
      <c r="T16" s="363"/>
      <c r="U16" s="363"/>
      <c r="V16" s="363"/>
      <c r="W16" s="363"/>
    </row>
    <row r="17" spans="1:23" ht="18" customHeight="1" x14ac:dyDescent="0.25">
      <c r="A17" s="60"/>
      <c r="B17" s="354" t="s">
        <v>785</v>
      </c>
      <c r="C17" s="354"/>
      <c r="D17" s="354"/>
      <c r="E17" s="354"/>
      <c r="F17" s="354"/>
      <c r="G17" s="354"/>
      <c r="H17" s="354"/>
      <c r="I17" s="354"/>
      <c r="J17" s="354"/>
      <c r="K17" s="354"/>
      <c r="L17" s="354"/>
      <c r="M17" s="354"/>
      <c r="N17" s="354"/>
      <c r="O17" s="354"/>
      <c r="P17" s="354"/>
      <c r="Q17" s="354"/>
      <c r="R17" s="354"/>
      <c r="S17" s="354"/>
      <c r="T17" s="354"/>
      <c r="U17" s="354"/>
      <c r="V17" s="354"/>
      <c r="W17" s="354"/>
    </row>
    <row r="18" spans="1:23" ht="18" customHeight="1" x14ac:dyDescent="0.25">
      <c r="A18" s="60"/>
      <c r="B18" s="354" t="s">
        <v>790</v>
      </c>
      <c r="C18" s="354"/>
      <c r="D18" s="354"/>
      <c r="E18" s="354"/>
      <c r="F18" s="354"/>
      <c r="G18" s="354"/>
      <c r="H18" s="354"/>
      <c r="I18" s="354"/>
      <c r="J18" s="354"/>
      <c r="K18" s="354"/>
      <c r="L18" s="354"/>
      <c r="M18" s="354"/>
      <c r="N18" s="354"/>
      <c r="O18" s="354"/>
      <c r="P18" s="361" t="str">
        <f>IF('P1'!I47=0,"",'P1'!I47)</f>
        <v/>
      </c>
      <c r="Q18" s="359"/>
      <c r="R18" s="359"/>
      <c r="S18" s="359"/>
      <c r="T18" s="359"/>
      <c r="U18" s="359"/>
      <c r="V18" s="354" t="s">
        <v>786</v>
      </c>
      <c r="W18" s="354"/>
    </row>
    <row r="19" spans="1:23" ht="18" customHeight="1" x14ac:dyDescent="0.25">
      <c r="A19" s="60"/>
      <c r="B19" s="353" t="s">
        <v>787</v>
      </c>
      <c r="C19" s="353"/>
      <c r="D19" s="353"/>
      <c r="E19" s="353"/>
      <c r="F19" s="353"/>
      <c r="G19" s="353"/>
      <c r="H19" s="353"/>
      <c r="I19" s="353"/>
      <c r="J19" s="353"/>
      <c r="K19" s="359"/>
      <c r="L19" s="359"/>
      <c r="M19" s="354" t="s">
        <v>788</v>
      </c>
      <c r="N19" s="354"/>
      <c r="O19" s="354"/>
      <c r="P19" s="354"/>
      <c r="Q19" s="354"/>
      <c r="R19" s="354"/>
      <c r="S19" s="354"/>
      <c r="T19" s="354"/>
      <c r="U19" s="354"/>
      <c r="V19" s="354"/>
      <c r="W19" s="354"/>
    </row>
    <row r="20" spans="1:23" ht="18" customHeight="1" x14ac:dyDescent="0.25">
      <c r="A20" s="60"/>
      <c r="B20" s="261" t="s">
        <v>789</v>
      </c>
      <c r="C20" s="261"/>
      <c r="D20" s="261"/>
      <c r="E20" s="261"/>
      <c r="F20" s="261"/>
      <c r="G20" s="261"/>
      <c r="H20" s="261"/>
      <c r="I20" s="261"/>
      <c r="J20" s="261"/>
      <c r="K20" s="261"/>
      <c r="L20" s="187"/>
      <c r="M20" s="261"/>
      <c r="N20" s="261"/>
      <c r="O20" s="261"/>
      <c r="P20" s="261"/>
      <c r="Q20" s="261"/>
      <c r="R20" s="261"/>
      <c r="S20" s="261"/>
      <c r="T20" s="261"/>
      <c r="U20" s="261"/>
      <c r="V20" s="261"/>
      <c r="W20" s="261"/>
    </row>
    <row r="21" spans="1:23" x14ac:dyDescent="0.2">
      <c r="A21" s="56"/>
      <c r="B21" s="370"/>
      <c r="C21" s="370"/>
      <c r="D21" s="370"/>
      <c r="E21" s="370"/>
      <c r="F21" s="370"/>
      <c r="G21" s="370"/>
      <c r="H21" s="370"/>
      <c r="I21" s="370"/>
      <c r="J21" s="370"/>
      <c r="K21" s="370"/>
      <c r="L21" s="370"/>
      <c r="M21" s="370"/>
      <c r="N21" s="370"/>
      <c r="O21" s="370"/>
      <c r="P21" s="370"/>
      <c r="Q21" s="370"/>
      <c r="R21" s="370"/>
      <c r="S21" s="370"/>
      <c r="T21" s="370"/>
      <c r="U21" s="370"/>
      <c r="V21" s="370"/>
      <c r="W21" s="370"/>
    </row>
    <row r="22" spans="1:23" ht="24.75" customHeight="1" x14ac:dyDescent="0.2">
      <c r="A22" s="56"/>
      <c r="B22" s="360"/>
      <c r="C22" s="360"/>
      <c r="D22" s="360"/>
      <c r="E22" s="360"/>
      <c r="F22" s="360"/>
      <c r="G22" s="360"/>
      <c r="H22" s="360"/>
      <c r="I22" s="360"/>
      <c r="J22" s="360"/>
      <c r="K22" s="56"/>
      <c r="L22" s="362"/>
      <c r="M22" s="362"/>
      <c r="N22" s="362"/>
      <c r="O22" s="362"/>
      <c r="P22" s="362"/>
      <c r="Q22" s="362"/>
      <c r="R22" s="56"/>
      <c r="S22" s="56"/>
      <c r="T22" s="56"/>
      <c r="U22" s="56"/>
      <c r="V22" s="56"/>
      <c r="W22" s="56"/>
    </row>
    <row r="23" spans="1:23" x14ac:dyDescent="0.2">
      <c r="A23" s="56"/>
      <c r="B23" s="56" t="s">
        <v>58</v>
      </c>
      <c r="C23" s="56"/>
      <c r="D23" s="57"/>
      <c r="E23" s="56"/>
      <c r="F23" s="56"/>
      <c r="G23" s="56"/>
      <c r="H23" s="56"/>
      <c r="I23" s="56"/>
      <c r="J23" s="56"/>
      <c r="K23" s="56"/>
      <c r="L23" s="56" t="s">
        <v>236</v>
      </c>
      <c r="M23" s="57"/>
      <c r="N23" s="56"/>
      <c r="O23" s="56"/>
      <c r="P23" s="56"/>
      <c r="Q23" s="56"/>
      <c r="R23" s="56"/>
      <c r="S23" s="56"/>
      <c r="T23" s="56"/>
      <c r="U23" s="56"/>
      <c r="V23" s="56"/>
      <c r="W23" s="56"/>
    </row>
    <row r="24" spans="1:23" ht="9.75" customHeight="1" x14ac:dyDescent="0.2">
      <c r="A24" s="56"/>
      <c r="B24" s="56"/>
      <c r="C24" s="56"/>
      <c r="D24" s="57"/>
      <c r="E24" s="56"/>
      <c r="F24" s="56"/>
      <c r="G24" s="56"/>
      <c r="H24" s="56"/>
      <c r="I24" s="56"/>
      <c r="J24" s="56"/>
      <c r="K24" s="56"/>
      <c r="L24" s="56"/>
      <c r="M24" s="57"/>
      <c r="N24" s="56"/>
      <c r="O24" s="56"/>
      <c r="P24" s="56"/>
      <c r="Q24" s="56"/>
      <c r="R24" s="56"/>
      <c r="S24" s="56"/>
      <c r="T24" s="56"/>
      <c r="U24" s="56"/>
      <c r="V24" s="56"/>
      <c r="W24" s="56"/>
    </row>
    <row r="25" spans="1:23" x14ac:dyDescent="0.2">
      <c r="A25" s="56"/>
      <c r="B25" s="360"/>
      <c r="C25" s="360"/>
      <c r="D25" s="360"/>
      <c r="E25" s="360"/>
      <c r="F25" s="360"/>
      <c r="G25" s="360"/>
      <c r="H25" s="360"/>
      <c r="I25" s="360"/>
      <c r="J25" s="360"/>
      <c r="K25" s="56"/>
      <c r="L25" s="360"/>
      <c r="M25" s="360"/>
      <c r="N25" s="360"/>
      <c r="O25" s="360"/>
      <c r="P25" s="360"/>
      <c r="Q25" s="360"/>
      <c r="R25" s="56"/>
      <c r="S25" s="56"/>
      <c r="T25" s="56"/>
      <c r="U25" s="56"/>
      <c r="V25" s="56"/>
      <c r="W25" s="56"/>
    </row>
    <row r="26" spans="1:23" x14ac:dyDescent="0.2">
      <c r="A26" s="56"/>
      <c r="B26" s="56" t="s">
        <v>204</v>
      </c>
      <c r="C26" s="56"/>
      <c r="D26" s="56"/>
      <c r="E26" s="56"/>
      <c r="F26" s="56"/>
      <c r="G26" s="56"/>
      <c r="H26" s="56"/>
      <c r="I26" s="56"/>
      <c r="J26" s="56"/>
      <c r="K26" s="56"/>
      <c r="L26" s="56" t="s">
        <v>61</v>
      </c>
      <c r="M26" s="56"/>
      <c r="N26" s="56"/>
      <c r="O26" s="56"/>
      <c r="P26" s="56"/>
      <c r="Q26" s="56"/>
      <c r="R26" s="56"/>
      <c r="S26" s="56"/>
      <c r="T26" s="56"/>
      <c r="U26" s="56"/>
      <c r="V26" s="56"/>
      <c r="W26" s="56"/>
    </row>
    <row r="27" spans="1:23" x14ac:dyDescent="0.2">
      <c r="A27" s="56"/>
      <c r="B27" s="56"/>
      <c r="C27" s="56"/>
      <c r="D27" s="57"/>
      <c r="E27" s="56"/>
      <c r="F27" s="56"/>
      <c r="G27" s="56"/>
      <c r="H27" s="56"/>
      <c r="I27" s="57"/>
      <c r="J27" s="56"/>
      <c r="K27" s="56"/>
      <c r="L27" s="56"/>
      <c r="M27" s="56"/>
      <c r="N27" s="56"/>
      <c r="O27" s="56"/>
      <c r="P27" s="56"/>
      <c r="Q27" s="56"/>
      <c r="R27" s="56"/>
      <c r="S27" s="56"/>
      <c r="T27" s="57"/>
      <c r="U27" s="56"/>
      <c r="V27" s="56"/>
      <c r="W27" s="56"/>
    </row>
    <row r="28" spans="1:23" x14ac:dyDescent="0.2">
      <c r="A28" s="56"/>
      <c r="B28" s="360"/>
      <c r="C28" s="360"/>
      <c r="D28" s="360"/>
      <c r="E28" s="360"/>
      <c r="F28" s="360"/>
      <c r="G28" s="360"/>
      <c r="H28" s="360"/>
      <c r="I28" s="360"/>
      <c r="J28" s="360"/>
      <c r="L28" s="360"/>
      <c r="M28" s="360"/>
      <c r="N28" s="360"/>
      <c r="O28" s="360"/>
      <c r="P28" s="360"/>
      <c r="Q28" s="360"/>
      <c r="R28" s="56"/>
      <c r="S28" s="56"/>
      <c r="T28" s="56"/>
      <c r="U28" s="56"/>
      <c r="V28" s="56"/>
      <c r="W28" s="56"/>
    </row>
    <row r="29" spans="1:23" x14ac:dyDescent="0.2">
      <c r="A29" s="56"/>
      <c r="B29" s="56" t="s">
        <v>201</v>
      </c>
      <c r="C29" s="56"/>
      <c r="D29" s="56"/>
      <c r="E29" s="56"/>
      <c r="F29" s="56"/>
      <c r="G29" s="56"/>
      <c r="H29" s="56"/>
      <c r="I29" s="56"/>
      <c r="L29" s="56" t="s">
        <v>202</v>
      </c>
      <c r="M29" s="57"/>
      <c r="N29" s="56"/>
      <c r="O29" s="56"/>
      <c r="P29" s="56"/>
      <c r="Q29" s="56"/>
      <c r="R29" s="56"/>
      <c r="S29" s="56"/>
      <c r="T29" s="56"/>
      <c r="U29" s="56"/>
      <c r="V29" s="56"/>
      <c r="W29" s="56"/>
    </row>
    <row r="30" spans="1:23" x14ac:dyDescent="0.2">
      <c r="A30" s="56"/>
      <c r="B30" s="56"/>
      <c r="C30" s="56"/>
      <c r="D30" s="56"/>
      <c r="E30" s="56"/>
      <c r="F30" s="56"/>
      <c r="G30" s="56"/>
      <c r="H30" s="56"/>
      <c r="I30" s="56"/>
      <c r="L30" s="56"/>
      <c r="M30" s="57"/>
      <c r="N30" s="56"/>
      <c r="O30" s="56"/>
      <c r="P30" s="56"/>
      <c r="Q30" s="56"/>
      <c r="R30" s="56"/>
      <c r="S30" s="56"/>
      <c r="T30" s="56"/>
      <c r="U30" s="56"/>
      <c r="V30" s="56"/>
      <c r="W30" s="56"/>
    </row>
    <row r="31" spans="1:23" x14ac:dyDescent="0.2">
      <c r="A31" s="56"/>
      <c r="B31" s="56"/>
      <c r="C31" s="56"/>
      <c r="D31" s="56"/>
      <c r="E31" s="56"/>
      <c r="F31" s="56"/>
      <c r="G31" s="56"/>
      <c r="H31" s="56"/>
      <c r="I31" s="56"/>
      <c r="L31" s="56"/>
      <c r="M31" s="57"/>
      <c r="N31" s="56"/>
      <c r="O31" s="56"/>
      <c r="P31" s="56"/>
      <c r="Q31" s="56"/>
      <c r="R31" s="56"/>
      <c r="S31" s="56"/>
      <c r="T31" s="56"/>
      <c r="U31" s="56"/>
      <c r="V31" s="56"/>
      <c r="W31" s="56"/>
    </row>
    <row r="32" spans="1:23" ht="17.25" customHeight="1" x14ac:dyDescent="0.2">
      <c r="A32" s="56"/>
      <c r="B32" s="354" t="s">
        <v>791</v>
      </c>
      <c r="C32" s="354"/>
      <c r="D32" s="354"/>
      <c r="E32" s="354"/>
      <c r="F32" s="354"/>
      <c r="G32" s="354"/>
      <c r="H32" s="354"/>
      <c r="I32" s="354"/>
      <c r="J32" s="354"/>
      <c r="K32" s="354"/>
      <c r="L32" s="354"/>
      <c r="M32" s="354"/>
      <c r="N32" s="354"/>
      <c r="O32" s="354"/>
      <c r="P32" s="355"/>
      <c r="Q32" s="355"/>
      <c r="R32" s="355"/>
      <c r="S32" s="355"/>
      <c r="T32" s="355"/>
      <c r="U32" s="355"/>
      <c r="V32" s="354" t="s">
        <v>792</v>
      </c>
      <c r="W32" s="354"/>
    </row>
    <row r="33" spans="1:24" ht="17.25" customHeight="1" x14ac:dyDescent="0.2">
      <c r="A33" s="56"/>
      <c r="B33" s="355"/>
      <c r="C33" s="355"/>
      <c r="D33" s="355"/>
      <c r="E33" s="355"/>
      <c r="F33" s="355"/>
      <c r="G33" s="355"/>
      <c r="H33" s="354" t="s">
        <v>793</v>
      </c>
      <c r="I33" s="354"/>
      <c r="J33" s="354"/>
      <c r="K33" s="368"/>
      <c r="L33" s="368"/>
      <c r="M33" s="187" t="s">
        <v>794</v>
      </c>
      <c r="N33" s="368"/>
      <c r="O33" s="368"/>
      <c r="P33" s="368"/>
      <c r="Q33" s="354" t="s">
        <v>885</v>
      </c>
      <c r="R33" s="354"/>
      <c r="S33" s="354"/>
      <c r="T33" s="354"/>
      <c r="U33" s="354"/>
      <c r="V33" s="354"/>
      <c r="W33" s="354"/>
    </row>
    <row r="34" spans="1:24" ht="17.25" customHeight="1" x14ac:dyDescent="0.2">
      <c r="A34" s="56"/>
      <c r="B34" s="366"/>
      <c r="C34" s="366"/>
      <c r="D34" s="366"/>
      <c r="E34" s="366"/>
      <c r="F34" s="366"/>
      <c r="G34" s="366"/>
      <c r="H34" s="367" t="s">
        <v>796</v>
      </c>
      <c r="I34" s="367"/>
      <c r="J34" s="367"/>
      <c r="K34" s="367"/>
      <c r="L34" s="367"/>
      <c r="M34" s="367"/>
      <c r="N34" s="367"/>
      <c r="O34" s="367"/>
      <c r="P34" s="367"/>
      <c r="Q34" s="367"/>
      <c r="R34" s="367"/>
      <c r="S34" s="367"/>
      <c r="T34" s="367"/>
      <c r="U34" s="367"/>
      <c r="V34" s="367"/>
      <c r="W34" s="367"/>
    </row>
    <row r="35" spans="1:24" ht="33" customHeight="1" x14ac:dyDescent="0.2">
      <c r="A35" s="56"/>
      <c r="B35" s="351" t="s">
        <v>797</v>
      </c>
      <c r="C35" s="351"/>
      <c r="D35" s="351"/>
      <c r="E35" s="351"/>
      <c r="F35" s="351"/>
      <c r="G35" s="351"/>
      <c r="H35" s="351"/>
      <c r="I35" s="351"/>
      <c r="J35" s="351"/>
      <c r="K35" s="351"/>
      <c r="L35" s="351"/>
      <c r="M35" s="351"/>
      <c r="N35" s="351"/>
      <c r="O35" s="351"/>
      <c r="P35" s="351"/>
      <c r="Q35" s="351"/>
      <c r="R35" s="351"/>
      <c r="S35" s="351"/>
      <c r="T35" s="351"/>
      <c r="U35" s="351"/>
      <c r="V35" s="351"/>
      <c r="W35" s="351"/>
    </row>
    <row r="36" spans="1:24" x14ac:dyDescent="0.2">
      <c r="A36" s="56"/>
      <c r="B36" s="101"/>
      <c r="C36" s="101"/>
      <c r="D36" s="101"/>
      <c r="E36" s="101"/>
      <c r="F36" s="101"/>
      <c r="G36" s="101"/>
      <c r="H36" s="101"/>
      <c r="I36" s="101"/>
      <c r="J36" s="51"/>
      <c r="K36" s="101"/>
      <c r="L36" s="101"/>
      <c r="M36" s="101"/>
      <c r="N36" s="101"/>
      <c r="O36" s="101"/>
      <c r="P36" s="51"/>
      <c r="Q36" s="51"/>
      <c r="R36" s="51"/>
      <c r="S36" s="51"/>
      <c r="T36" s="51"/>
      <c r="U36" s="51"/>
      <c r="V36" s="51"/>
      <c r="W36" s="51"/>
    </row>
    <row r="37" spans="1:24" ht="38.25" customHeight="1" x14ac:dyDescent="0.2">
      <c r="A37" s="56"/>
      <c r="B37" s="360"/>
      <c r="C37" s="360"/>
      <c r="D37" s="360"/>
      <c r="E37" s="360"/>
      <c r="F37" s="360"/>
      <c r="G37" s="360"/>
      <c r="H37" s="360"/>
      <c r="I37" s="360"/>
      <c r="J37" s="360"/>
      <c r="L37" s="360"/>
      <c r="M37" s="360"/>
      <c r="N37" s="360"/>
      <c r="O37" s="360"/>
      <c r="P37" s="360"/>
      <c r="Q37" s="360"/>
      <c r="R37" s="51"/>
      <c r="S37" s="51"/>
      <c r="T37" s="51"/>
      <c r="U37" s="51"/>
      <c r="V37" s="51"/>
      <c r="W37" s="51"/>
    </row>
    <row r="38" spans="1:24" x14ac:dyDescent="0.2">
      <c r="A38" s="56"/>
      <c r="B38" s="51" t="s">
        <v>176</v>
      </c>
      <c r="C38" s="51"/>
      <c r="D38" s="51"/>
      <c r="E38" s="51"/>
      <c r="F38" s="51"/>
      <c r="G38" s="51"/>
      <c r="H38" s="51"/>
      <c r="I38" s="51"/>
      <c r="J38" s="51"/>
      <c r="L38" s="51" t="s">
        <v>177</v>
      </c>
      <c r="M38" s="51"/>
      <c r="N38" s="51"/>
      <c r="O38" s="51"/>
      <c r="P38" s="51"/>
      <c r="Q38" s="51"/>
      <c r="S38" s="102" t="s">
        <v>178</v>
      </c>
      <c r="T38" s="51"/>
      <c r="U38" s="51"/>
      <c r="V38" s="51"/>
      <c r="W38" s="51"/>
    </row>
    <row r="39" spans="1:24" ht="15.75" thickBot="1" x14ac:dyDescent="0.25">
      <c r="A39" s="58"/>
      <c r="B39" s="58"/>
      <c r="C39" s="58"/>
      <c r="D39" s="58"/>
      <c r="E39" s="58"/>
      <c r="F39" s="58"/>
      <c r="G39" s="58"/>
      <c r="H39" s="58"/>
      <c r="I39" s="58"/>
      <c r="J39" s="59"/>
      <c r="K39" s="58"/>
      <c r="L39" s="58"/>
      <c r="M39" s="58"/>
      <c r="N39" s="58"/>
      <c r="O39" s="58"/>
      <c r="P39" s="58"/>
      <c r="Q39" s="58"/>
      <c r="R39" s="58"/>
      <c r="S39" s="58"/>
      <c r="T39" s="58"/>
      <c r="U39" s="58"/>
      <c r="V39" s="58"/>
      <c r="W39" s="58"/>
    </row>
    <row r="40" spans="1:24" ht="15.75" x14ac:dyDescent="0.25">
      <c r="A40" s="60" t="s">
        <v>742</v>
      </c>
      <c r="B40" s="56"/>
      <c r="C40" s="56"/>
      <c r="D40" s="56"/>
      <c r="E40" s="56"/>
      <c r="F40" s="56"/>
      <c r="G40" s="56"/>
      <c r="H40" s="57"/>
      <c r="I40" s="57"/>
      <c r="J40" s="57"/>
      <c r="K40" s="56"/>
      <c r="L40" s="56"/>
      <c r="M40" s="56"/>
      <c r="N40" s="56"/>
      <c r="O40" s="56"/>
      <c r="P40" s="56"/>
      <c r="Q40" s="56"/>
      <c r="R40" s="56"/>
      <c r="S40" s="56"/>
      <c r="T40" s="56"/>
      <c r="U40" s="56"/>
      <c r="V40" s="56"/>
      <c r="W40" s="56"/>
    </row>
    <row r="41" spans="1:24" x14ac:dyDescent="0.2">
      <c r="A41" s="56"/>
      <c r="B41" s="56"/>
      <c r="C41" s="56"/>
      <c r="D41" s="56"/>
      <c r="E41" s="56"/>
      <c r="F41" s="56"/>
      <c r="G41" s="56"/>
      <c r="H41" s="57"/>
      <c r="I41" s="57"/>
      <c r="J41" s="57"/>
      <c r="K41" s="56"/>
      <c r="L41" s="56"/>
      <c r="M41" s="56"/>
      <c r="N41" s="56"/>
      <c r="O41" s="56"/>
      <c r="P41" s="56"/>
      <c r="Q41" s="56"/>
      <c r="R41" s="56"/>
      <c r="S41" s="56"/>
      <c r="T41" s="56"/>
      <c r="U41" s="56"/>
      <c r="V41" s="56"/>
      <c r="W41" s="56"/>
    </row>
    <row r="42" spans="1:24" ht="19.5" customHeight="1" x14ac:dyDescent="0.25">
      <c r="A42" s="56"/>
      <c r="B42" s="56" t="s">
        <v>783</v>
      </c>
      <c r="C42" s="359"/>
      <c r="D42" s="359"/>
      <c r="E42" s="359"/>
      <c r="F42" s="359"/>
      <c r="G42" s="359"/>
      <c r="H42" s="363" t="s">
        <v>798</v>
      </c>
      <c r="I42" s="363"/>
      <c r="J42" s="363"/>
      <c r="K42" s="363"/>
      <c r="L42" s="363"/>
      <c r="M42" s="363"/>
      <c r="N42" s="363"/>
      <c r="O42" s="363"/>
      <c r="P42" s="363"/>
      <c r="Q42" s="363"/>
      <c r="R42" s="363"/>
      <c r="S42" s="363"/>
      <c r="T42" s="363"/>
      <c r="U42" s="363"/>
      <c r="V42" s="363"/>
      <c r="W42" s="363"/>
    </row>
    <row r="43" spans="1:24" ht="62.25" customHeight="1" x14ac:dyDescent="0.2">
      <c r="A43" s="56"/>
      <c r="B43" s="364" t="s">
        <v>802</v>
      </c>
      <c r="C43" s="364"/>
      <c r="D43" s="364"/>
      <c r="E43" s="364"/>
      <c r="F43" s="364"/>
      <c r="G43" s="364"/>
      <c r="H43" s="364"/>
      <c r="I43" s="364"/>
      <c r="J43" s="364"/>
      <c r="K43" s="364"/>
      <c r="L43" s="364"/>
      <c r="M43" s="364"/>
      <c r="N43" s="364"/>
      <c r="O43" s="364"/>
      <c r="P43" s="364"/>
      <c r="Q43" s="364"/>
      <c r="R43" s="364"/>
      <c r="S43" s="364"/>
      <c r="T43" s="364"/>
      <c r="U43" s="364"/>
      <c r="V43" s="364"/>
      <c r="W43" s="364"/>
    </row>
    <row r="44" spans="1:24" ht="18" customHeight="1" x14ac:dyDescent="0.25">
      <c r="A44" s="56"/>
      <c r="B44" s="354" t="s">
        <v>803</v>
      </c>
      <c r="C44" s="354"/>
      <c r="D44" s="354"/>
      <c r="E44" s="354"/>
      <c r="F44" s="358" t="str">
        <f>IF('P1'!I47=0," ",'P1'!I47)</f>
        <v xml:space="preserve"> </v>
      </c>
      <c r="G44" s="358"/>
      <c r="H44" s="358"/>
      <c r="I44" s="358"/>
      <c r="J44" s="56" t="s">
        <v>801</v>
      </c>
      <c r="K44" s="56"/>
      <c r="L44" s="56"/>
      <c r="M44" s="56"/>
      <c r="N44" s="56"/>
      <c r="O44" s="56"/>
      <c r="P44" s="56"/>
      <c r="Q44" s="56"/>
      <c r="T44" s="56"/>
      <c r="U44" s="359"/>
      <c r="V44" s="359"/>
      <c r="W44" s="353" t="s">
        <v>804</v>
      </c>
      <c r="X44" s="353"/>
    </row>
    <row r="45" spans="1:24" ht="18" customHeight="1" x14ac:dyDescent="0.2">
      <c r="A45" s="56"/>
      <c r="B45" s="354" t="s">
        <v>805</v>
      </c>
      <c r="C45" s="354"/>
      <c r="D45" s="354"/>
      <c r="E45" s="354"/>
      <c r="F45" s="354"/>
      <c r="G45" s="354"/>
      <c r="H45" s="354"/>
      <c r="I45" s="354"/>
      <c r="J45" s="354"/>
      <c r="K45" s="354"/>
      <c r="L45" s="354"/>
      <c r="M45" s="354"/>
      <c r="N45" s="354"/>
      <c r="O45" s="354"/>
      <c r="P45" s="354"/>
      <c r="Q45" s="354"/>
      <c r="R45" s="354"/>
      <c r="S45" s="354"/>
      <c r="T45" s="354"/>
      <c r="U45" s="354"/>
      <c r="V45" s="354"/>
      <c r="W45" s="354"/>
    </row>
    <row r="46" spans="1:24" x14ac:dyDescent="0.2">
      <c r="A46" s="56"/>
      <c r="B46" s="56"/>
      <c r="C46" s="56"/>
      <c r="D46" s="56"/>
      <c r="E46" s="56"/>
      <c r="F46" s="56"/>
      <c r="G46" s="56"/>
      <c r="H46" s="57"/>
      <c r="I46" s="57"/>
      <c r="J46" s="57"/>
      <c r="K46" s="56"/>
      <c r="L46" s="56"/>
      <c r="M46" s="56"/>
      <c r="N46" s="56"/>
      <c r="O46" s="56"/>
      <c r="P46" s="56"/>
      <c r="Q46" s="56"/>
      <c r="R46" s="56"/>
      <c r="S46" s="56"/>
      <c r="T46" s="56"/>
      <c r="U46" s="56"/>
      <c r="V46" s="56"/>
      <c r="W46" s="56"/>
    </row>
    <row r="47" spans="1:24" ht="33" customHeight="1" x14ac:dyDescent="0.2">
      <c r="A47" s="56"/>
      <c r="B47" s="352"/>
      <c r="C47" s="352"/>
      <c r="D47" s="352"/>
      <c r="E47" s="352"/>
      <c r="F47" s="352"/>
      <c r="G47" s="352"/>
      <c r="H47" s="352"/>
      <c r="I47" s="352"/>
      <c r="J47" s="352"/>
      <c r="K47" s="56"/>
      <c r="L47" s="365"/>
      <c r="M47" s="365"/>
      <c r="N47" s="365"/>
      <c r="O47" s="365"/>
      <c r="P47" s="365"/>
      <c r="Q47" s="365"/>
      <c r="R47" s="56"/>
      <c r="S47" s="56"/>
      <c r="T47" s="56"/>
      <c r="U47" s="56"/>
      <c r="V47" s="56"/>
      <c r="W47" s="56"/>
    </row>
    <row r="48" spans="1:24" x14ac:dyDescent="0.2">
      <c r="A48" s="56"/>
      <c r="B48" s="56" t="s">
        <v>58</v>
      </c>
      <c r="C48" s="56"/>
      <c r="D48" s="57"/>
      <c r="E48" s="56"/>
      <c r="F48" s="56"/>
      <c r="G48" s="56"/>
      <c r="H48" s="56"/>
      <c r="I48" s="56"/>
      <c r="J48" s="56"/>
      <c r="K48" s="56"/>
      <c r="L48" s="56" t="s">
        <v>236</v>
      </c>
      <c r="M48" s="57"/>
      <c r="N48" s="56"/>
      <c r="O48" s="56"/>
      <c r="P48" s="56"/>
      <c r="Q48" s="56"/>
      <c r="R48" s="56"/>
      <c r="S48" s="56"/>
      <c r="T48" s="56"/>
      <c r="U48" s="56"/>
      <c r="V48" s="56"/>
      <c r="W48" s="56"/>
    </row>
    <row r="49" spans="1:23" ht="30" customHeight="1" x14ac:dyDescent="0.2">
      <c r="A49" s="56"/>
      <c r="B49" s="352"/>
      <c r="C49" s="352"/>
      <c r="D49" s="352"/>
      <c r="E49" s="352"/>
      <c r="F49" s="352"/>
      <c r="G49" s="352"/>
      <c r="H49" s="352"/>
      <c r="I49" s="352"/>
      <c r="J49" s="352"/>
      <c r="K49" s="56"/>
      <c r="L49" s="352"/>
      <c r="M49" s="352"/>
      <c r="N49" s="352"/>
      <c r="O49" s="352"/>
      <c r="P49" s="352"/>
      <c r="Q49" s="352"/>
      <c r="R49" s="56"/>
      <c r="S49" s="352"/>
      <c r="T49" s="352"/>
      <c r="U49" s="352"/>
      <c r="V49" s="352"/>
      <c r="W49" s="352"/>
    </row>
    <row r="50" spans="1:23" x14ac:dyDescent="0.2">
      <c r="A50" s="56"/>
      <c r="B50" s="56" t="s">
        <v>204</v>
      </c>
      <c r="C50" s="56"/>
      <c r="D50" s="56"/>
      <c r="E50" s="56"/>
      <c r="F50" s="56"/>
      <c r="G50" s="56"/>
      <c r="H50" s="56"/>
      <c r="I50" s="56"/>
      <c r="J50" s="56"/>
      <c r="K50" s="56"/>
      <c r="L50" s="56" t="s">
        <v>61</v>
      </c>
      <c r="M50" s="56"/>
      <c r="N50" s="56"/>
      <c r="O50" s="56"/>
      <c r="P50" s="56"/>
      <c r="Q50" s="56"/>
      <c r="R50" s="56"/>
      <c r="S50" s="57" t="s">
        <v>62</v>
      </c>
      <c r="T50" s="56"/>
      <c r="U50" s="56"/>
      <c r="V50" s="56"/>
      <c r="W50" s="56"/>
    </row>
    <row r="51" spans="1:23" ht="23.25" customHeight="1" x14ac:dyDescent="0.2">
      <c r="A51" s="56"/>
      <c r="B51" s="360"/>
      <c r="C51" s="360"/>
      <c r="D51" s="360"/>
      <c r="E51" s="360"/>
      <c r="F51" s="360"/>
      <c r="G51" s="360"/>
      <c r="H51" s="360"/>
      <c r="I51" s="360"/>
      <c r="J51" s="360"/>
      <c r="L51" s="360"/>
      <c r="M51" s="360"/>
      <c r="N51" s="360"/>
      <c r="O51" s="360"/>
      <c r="P51" s="360"/>
      <c r="Q51" s="360"/>
      <c r="R51" s="56"/>
      <c r="S51" s="56"/>
      <c r="T51" s="56"/>
      <c r="U51" s="56"/>
      <c r="V51" s="56"/>
      <c r="W51" s="56"/>
    </row>
    <row r="52" spans="1:23" x14ac:dyDescent="0.2">
      <c r="A52" s="56"/>
      <c r="B52" s="56" t="s">
        <v>201</v>
      </c>
      <c r="C52" s="56"/>
      <c r="D52" s="56"/>
      <c r="E52" s="56"/>
      <c r="F52" s="56"/>
      <c r="G52" s="56"/>
      <c r="H52" s="56"/>
      <c r="I52" s="56"/>
      <c r="J52" s="56"/>
      <c r="L52" s="56" t="s">
        <v>202</v>
      </c>
      <c r="M52" s="57"/>
      <c r="N52" s="56"/>
      <c r="O52" s="56"/>
      <c r="P52" s="56"/>
      <c r="Q52" s="56"/>
      <c r="R52" s="56"/>
      <c r="S52" s="56"/>
      <c r="T52" s="56"/>
      <c r="U52" s="56"/>
      <c r="V52" s="56"/>
      <c r="W52" s="56"/>
    </row>
    <row r="53" spans="1:23" x14ac:dyDescent="0.2">
      <c r="A53" s="56"/>
      <c r="B53" s="56"/>
      <c r="C53" s="56"/>
      <c r="D53" s="56"/>
      <c r="E53" s="56"/>
      <c r="F53" s="56"/>
      <c r="G53" s="56"/>
      <c r="H53" s="56"/>
      <c r="I53" s="56"/>
      <c r="J53" s="56"/>
      <c r="L53" s="56"/>
      <c r="M53" s="57"/>
      <c r="N53" s="56"/>
      <c r="O53" s="56"/>
      <c r="P53" s="56"/>
      <c r="Q53" s="56"/>
      <c r="R53" s="56"/>
      <c r="S53" s="56"/>
      <c r="T53" s="56"/>
      <c r="U53" s="56"/>
      <c r="V53" s="56"/>
      <c r="W53" s="56"/>
    </row>
    <row r="54" spans="1:23" ht="15.75" customHeight="1" x14ac:dyDescent="0.2">
      <c r="A54" s="56"/>
      <c r="B54" s="261" t="s">
        <v>799</v>
      </c>
      <c r="C54" s="261"/>
      <c r="D54" s="261"/>
      <c r="E54" s="261"/>
      <c r="F54" s="261"/>
      <c r="G54" s="261"/>
      <c r="H54" s="261"/>
      <c r="I54" s="261"/>
      <c r="J54" s="261"/>
      <c r="K54" s="261"/>
      <c r="L54" s="261"/>
      <c r="M54" s="261"/>
      <c r="N54" s="261"/>
      <c r="O54" s="261"/>
      <c r="P54" s="355"/>
      <c r="Q54" s="355"/>
      <c r="R54" s="355"/>
      <c r="S54" s="355"/>
      <c r="T54" s="355"/>
      <c r="U54" s="355"/>
      <c r="V54" s="354" t="s">
        <v>792</v>
      </c>
      <c r="W54" s="354"/>
    </row>
    <row r="55" spans="1:23" ht="19.5" customHeight="1" x14ac:dyDescent="0.2">
      <c r="A55" s="56"/>
      <c r="B55" s="355"/>
      <c r="C55" s="355"/>
      <c r="D55" s="355"/>
      <c r="E55" s="355"/>
      <c r="F55" s="355"/>
      <c r="G55" s="354" t="s">
        <v>793</v>
      </c>
      <c r="H55" s="354"/>
      <c r="I55" s="368"/>
      <c r="J55" s="368"/>
      <c r="K55" s="368"/>
      <c r="L55" s="187" t="s">
        <v>794</v>
      </c>
      <c r="M55" s="356"/>
      <c r="N55" s="356"/>
      <c r="O55" s="356"/>
      <c r="P55" s="356"/>
      <c r="Q55" s="56" t="s">
        <v>886</v>
      </c>
      <c r="R55" s="56"/>
      <c r="S55" s="56"/>
      <c r="T55" s="56"/>
      <c r="U55" s="56"/>
      <c r="V55" s="56"/>
      <c r="W55" s="56"/>
    </row>
    <row r="56" spans="1:23" ht="19.5" customHeight="1" x14ac:dyDescent="0.2">
      <c r="A56" s="56"/>
      <c r="B56" s="357"/>
      <c r="C56" s="357"/>
      <c r="D56" s="357"/>
      <c r="E56" s="357"/>
      <c r="F56" s="357"/>
      <c r="G56" s="354" t="s">
        <v>795</v>
      </c>
      <c r="H56" s="354"/>
      <c r="I56" s="354"/>
      <c r="J56" s="354"/>
      <c r="K56" s="354"/>
      <c r="L56" s="354"/>
      <c r="M56" s="354"/>
      <c r="N56" s="354"/>
      <c r="O56" s="354"/>
      <c r="P56" s="354"/>
      <c r="Q56" s="354"/>
      <c r="R56" s="354"/>
      <c r="S56" s="354"/>
      <c r="T56" s="354"/>
      <c r="U56" s="354"/>
      <c r="V56" s="354"/>
      <c r="W56" s="354"/>
    </row>
    <row r="57" spans="1:23" ht="32.25" customHeight="1" x14ac:dyDescent="0.2">
      <c r="A57" s="56"/>
      <c r="B57" s="351" t="s">
        <v>800</v>
      </c>
      <c r="C57" s="351"/>
      <c r="D57" s="351"/>
      <c r="E57" s="351"/>
      <c r="F57" s="351"/>
      <c r="G57" s="351"/>
      <c r="H57" s="351"/>
      <c r="I57" s="351"/>
      <c r="J57" s="351"/>
      <c r="K57" s="351"/>
      <c r="L57" s="351"/>
      <c r="M57" s="351"/>
      <c r="N57" s="351"/>
      <c r="O57" s="351"/>
      <c r="P57" s="351"/>
      <c r="Q57" s="351"/>
      <c r="R57" s="351"/>
      <c r="S57" s="351"/>
      <c r="T57" s="351"/>
      <c r="U57" s="351"/>
      <c r="V57" s="351"/>
      <c r="W57" s="351"/>
    </row>
    <row r="58" spans="1:23" s="56" customFormat="1" ht="15" customHeight="1" x14ac:dyDescent="0.2">
      <c r="B58" s="101"/>
      <c r="C58" s="101"/>
      <c r="D58" s="101"/>
      <c r="E58" s="101"/>
      <c r="F58" s="101"/>
      <c r="G58" s="101"/>
      <c r="H58" s="101"/>
      <c r="I58" s="101"/>
      <c r="J58" s="51"/>
      <c r="K58" s="101"/>
      <c r="L58" s="101"/>
      <c r="M58" s="101"/>
      <c r="N58" s="101"/>
      <c r="O58" s="101"/>
      <c r="P58" s="51"/>
      <c r="Q58" s="51"/>
      <c r="R58" s="51"/>
      <c r="S58" s="51"/>
      <c r="T58" s="51"/>
      <c r="U58" s="51"/>
      <c r="V58" s="51"/>
      <c r="W58" s="51"/>
    </row>
    <row r="59" spans="1:23" s="56" customFormat="1" ht="48" customHeight="1" x14ac:dyDescent="0.2">
      <c r="B59" s="352"/>
      <c r="C59" s="352"/>
      <c r="D59" s="352"/>
      <c r="E59" s="352"/>
      <c r="F59" s="352"/>
      <c r="G59" s="352"/>
      <c r="H59" s="352"/>
      <c r="I59" s="352"/>
      <c r="J59" s="352"/>
      <c r="K59" s="100"/>
      <c r="L59" s="352"/>
      <c r="M59" s="352"/>
      <c r="N59" s="352"/>
      <c r="O59" s="352"/>
      <c r="P59" s="352"/>
      <c r="Q59" s="352"/>
      <c r="R59" s="51"/>
      <c r="S59" s="51"/>
      <c r="T59" s="51"/>
      <c r="U59" s="51"/>
      <c r="V59" s="51"/>
      <c r="W59" s="51"/>
    </row>
    <row r="60" spans="1:23" s="56" customFormat="1" ht="15" customHeight="1" x14ac:dyDescent="0.2">
      <c r="B60" s="51" t="s">
        <v>176</v>
      </c>
      <c r="C60" s="51"/>
      <c r="D60" s="51"/>
      <c r="E60" s="51"/>
      <c r="F60" s="51"/>
      <c r="G60" s="51"/>
      <c r="H60" s="51"/>
      <c r="I60" s="51"/>
      <c r="J60" s="51"/>
      <c r="K60" s="100"/>
      <c r="L60" s="51" t="s">
        <v>177</v>
      </c>
      <c r="M60" s="51"/>
      <c r="N60" s="51"/>
      <c r="O60" s="51"/>
      <c r="P60" s="51"/>
      <c r="Q60" s="51"/>
      <c r="R60" s="100"/>
      <c r="S60" s="102" t="s">
        <v>178</v>
      </c>
      <c r="T60" s="51"/>
      <c r="U60" s="51"/>
      <c r="V60" s="51"/>
      <c r="W60" s="51"/>
    </row>
    <row r="61" spans="1:23" s="56" customFormat="1" ht="15" customHeight="1" x14ac:dyDescent="0.2">
      <c r="B61" s="187"/>
      <c r="C61" s="187"/>
      <c r="D61" s="187"/>
      <c r="E61" s="187"/>
      <c r="F61" s="187"/>
      <c r="G61" s="187"/>
      <c r="H61" s="187"/>
      <c r="I61" s="187"/>
      <c r="J61" s="187"/>
      <c r="K61" s="187"/>
      <c r="L61" s="187"/>
      <c r="M61" s="187"/>
      <c r="N61" s="187"/>
      <c r="O61" s="187"/>
      <c r="P61" s="187"/>
      <c r="Q61" s="187"/>
      <c r="R61" s="187"/>
      <c r="S61" s="187"/>
      <c r="T61" s="187"/>
      <c r="U61" s="187"/>
      <c r="V61" s="187"/>
      <c r="W61" s="187"/>
    </row>
    <row r="62" spans="1:23" s="56" customFormat="1" ht="18.75" customHeight="1" x14ac:dyDescent="0.2">
      <c r="B62" s="187"/>
      <c r="C62" s="187"/>
      <c r="D62" s="187"/>
      <c r="E62" s="187"/>
      <c r="F62" s="187"/>
      <c r="G62" s="187"/>
      <c r="H62" s="187"/>
      <c r="I62" s="187"/>
      <c r="J62" s="187"/>
      <c r="K62" s="187"/>
      <c r="L62" s="187"/>
      <c r="M62" s="187"/>
      <c r="N62" s="187"/>
      <c r="O62" s="187"/>
      <c r="P62" s="187"/>
      <c r="Q62" s="187"/>
      <c r="R62" s="187"/>
      <c r="S62" s="187"/>
      <c r="T62" s="187"/>
      <c r="U62" s="187"/>
      <c r="V62" s="187"/>
      <c r="W62" s="187"/>
    </row>
    <row r="63" spans="1:23" x14ac:dyDescent="0.2"/>
    <row r="64" spans="1:23"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sheetData>
  <sheetProtection algorithmName="SHA-512" hashValue="t82QC0EuK7+5Kr+AMwIHa33h1OBQwG2BmDWU0MbdI8VDnMo5NpTsuvqthZC2nfHGfBB1SxrvFxT2CA3wX2hspA==" saltValue="dvLFwGJo6fOBRy5OXftO8A==" spinCount="100000" sheet="1" selectLockedCells="1" selectUnlockedCells="1"/>
  <customSheetViews>
    <customSheetView guid="{DB5E84B1-9F92-4D3B-9FE1-73FDC71A4679}" fitToPage="1" showRuler="0">
      <pageMargins left="0.3" right="0.3" top="0.3" bottom="0.55000000000000004" header="0.3" footer="0.3"/>
      <pageSetup paperSize="5" scale="84" fitToHeight="0" orientation="portrait" r:id="rId1"/>
      <headerFooter alignWithMargins="0">
        <oddFooter>&amp;A</oddFooter>
      </headerFooter>
    </customSheetView>
    <customSheetView guid="{A55BED2E-0678-49CB-BE53-5820F66DB7C1}" fitToPage="1" showRuler="0">
      <pageMargins left="0.3" right="0.3" top="0.3" bottom="0.55000000000000004" header="0.3" footer="0.3"/>
      <pageSetup paperSize="5" scale="84" fitToHeight="0" orientation="portrait" r:id="rId2"/>
      <headerFooter alignWithMargins="0">
        <oddFooter>&amp;A</oddFooter>
      </headerFooter>
    </customSheetView>
  </customSheetViews>
  <mergeCells count="60">
    <mergeCell ref="B37:J37"/>
    <mergeCell ref="L37:Q37"/>
    <mergeCell ref="I55:K55"/>
    <mergeCell ref="A4:W4"/>
    <mergeCell ref="A5:W5"/>
    <mergeCell ref="B21:W21"/>
    <mergeCell ref="E12:M12"/>
    <mergeCell ref="P12:Q12"/>
    <mergeCell ref="V12:W12"/>
    <mergeCell ref="C16:G16"/>
    <mergeCell ref="H16:W16"/>
    <mergeCell ref="B17:W17"/>
    <mergeCell ref="V18:W18"/>
    <mergeCell ref="M19:W19"/>
    <mergeCell ref="V32:W32"/>
    <mergeCell ref="B22:J22"/>
    <mergeCell ref="B34:G34"/>
    <mergeCell ref="H34:W34"/>
    <mergeCell ref="B35:W35"/>
    <mergeCell ref="B33:G33"/>
    <mergeCell ref="H33:J33"/>
    <mergeCell ref="K33:L33"/>
    <mergeCell ref="N33:P33"/>
    <mergeCell ref="Q33:W33"/>
    <mergeCell ref="L51:Q51"/>
    <mergeCell ref="C42:G42"/>
    <mergeCell ref="H42:W42"/>
    <mergeCell ref="B43:W43"/>
    <mergeCell ref="B47:J47"/>
    <mergeCell ref="L47:Q47"/>
    <mergeCell ref="B49:J49"/>
    <mergeCell ref="L49:Q49"/>
    <mergeCell ref="S49:W49"/>
    <mergeCell ref="B18:O18"/>
    <mergeCell ref="P18:U18"/>
    <mergeCell ref="B32:O32"/>
    <mergeCell ref="P32:U32"/>
    <mergeCell ref="B19:J19"/>
    <mergeCell ref="K19:L19"/>
    <mergeCell ref="B28:J28"/>
    <mergeCell ref="L28:Q28"/>
    <mergeCell ref="L22:Q22"/>
    <mergeCell ref="L25:Q25"/>
    <mergeCell ref="B25:J25"/>
    <mergeCell ref="B57:W57"/>
    <mergeCell ref="B59:J59"/>
    <mergeCell ref="L59:Q59"/>
    <mergeCell ref="W44:X44"/>
    <mergeCell ref="B45:W45"/>
    <mergeCell ref="B55:F55"/>
    <mergeCell ref="G55:H55"/>
    <mergeCell ref="M55:P55"/>
    <mergeCell ref="B56:F56"/>
    <mergeCell ref="G56:W56"/>
    <mergeCell ref="V54:W54"/>
    <mergeCell ref="P54:U54"/>
    <mergeCell ref="B44:E44"/>
    <mergeCell ref="F44:I44"/>
    <mergeCell ref="U44:V44"/>
    <mergeCell ref="B51:J51"/>
  </mergeCells>
  <phoneticPr fontId="7" type="noConversion"/>
  <pageMargins left="0.3" right="0.3" top="0.3" bottom="0.55000000000000004" header="0.3" footer="0.3"/>
  <pageSetup paperSize="5" scale="79" fitToHeight="0" orientation="portrait" r:id="rId3"/>
  <headerFooter alignWithMargins="0">
    <oddFoote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dimension ref="A1:W52"/>
  <sheetViews>
    <sheetView showGridLines="0" workbookViewId="0">
      <selection activeCell="D7" sqref="D7:J7"/>
    </sheetView>
  </sheetViews>
  <sheetFormatPr defaultColWidth="0" defaultRowHeight="15" zeroHeight="1" x14ac:dyDescent="0.2"/>
  <cols>
    <col min="1" max="1" width="3.7109375" style="140" customWidth="1"/>
    <col min="2" max="2" width="1.42578125" style="140" customWidth="1"/>
    <col min="3" max="3" width="5" style="140" customWidth="1"/>
    <col min="4" max="4" width="3.85546875" style="140" customWidth="1"/>
    <col min="5" max="5" width="6.7109375" style="140" customWidth="1"/>
    <col min="6" max="6" width="3" style="140" customWidth="1"/>
    <col min="7" max="7" width="4.28515625" style="140" customWidth="1"/>
    <col min="8" max="8" width="7.42578125" style="140" customWidth="1"/>
    <col min="9" max="9" width="4" style="140" customWidth="1"/>
    <col min="10" max="10" width="6.7109375" style="140" customWidth="1"/>
    <col min="11" max="11" width="3.7109375" style="140" customWidth="1"/>
    <col min="12" max="15" width="5.28515625" style="140" customWidth="1"/>
    <col min="16" max="16" width="4.85546875" style="140" customWidth="1"/>
    <col min="17" max="17" width="5.28515625" style="140" customWidth="1"/>
    <col min="18" max="18" width="11.85546875" style="140" customWidth="1"/>
    <col min="19" max="23" width="0" style="151" hidden="1" customWidth="1"/>
    <col min="24" max="16384" width="9.140625" style="140" hidden="1"/>
  </cols>
  <sheetData>
    <row r="1" spans="1:18" ht="49.5" customHeight="1" x14ac:dyDescent="0.2">
      <c r="A1" s="375" t="s">
        <v>687</v>
      </c>
      <c r="B1" s="376"/>
      <c r="C1" s="376"/>
      <c r="D1" s="376"/>
      <c r="E1" s="376"/>
      <c r="F1" s="376"/>
      <c r="G1" s="376"/>
      <c r="H1" s="376"/>
      <c r="I1" s="376"/>
      <c r="J1" s="376"/>
      <c r="K1" s="376"/>
      <c r="L1" s="376"/>
      <c r="M1" s="376"/>
      <c r="N1" s="376"/>
      <c r="O1" s="376"/>
      <c r="P1" s="376"/>
      <c r="Q1" s="376"/>
      <c r="R1" s="376"/>
    </row>
    <row r="2" spans="1:18" x14ac:dyDescent="0.2">
      <c r="A2" s="145"/>
      <c r="B2" s="145"/>
      <c r="C2" s="145"/>
      <c r="D2" s="145"/>
      <c r="E2" s="145"/>
      <c r="F2" s="145"/>
      <c r="G2" s="145"/>
      <c r="H2" s="145"/>
      <c r="I2" s="145"/>
      <c r="J2" s="145"/>
      <c r="K2" s="145"/>
      <c r="L2" s="145"/>
      <c r="M2" s="145"/>
      <c r="N2" s="145"/>
      <c r="O2" s="145"/>
      <c r="P2" s="145"/>
      <c r="Q2" s="145"/>
      <c r="R2" s="145"/>
    </row>
    <row r="3" spans="1:18" x14ac:dyDescent="0.2">
      <c r="A3" s="145"/>
      <c r="B3" s="145"/>
      <c r="C3" s="145"/>
      <c r="D3" s="145"/>
      <c r="E3" s="145"/>
      <c r="F3" s="145"/>
      <c r="G3" s="145"/>
      <c r="H3" s="145"/>
      <c r="I3" s="145"/>
      <c r="J3" s="145"/>
      <c r="K3" s="145"/>
      <c r="L3" s="145"/>
      <c r="M3" s="145"/>
      <c r="N3" s="145"/>
      <c r="O3" s="145"/>
      <c r="P3" s="145"/>
      <c r="Q3" s="145"/>
      <c r="R3" s="145"/>
    </row>
    <row r="4" spans="1:18" x14ac:dyDescent="0.2">
      <c r="A4" s="145" t="s">
        <v>87</v>
      </c>
      <c r="B4" s="145"/>
      <c r="C4" s="145"/>
      <c r="D4" s="145"/>
      <c r="E4" s="145"/>
      <c r="F4" s="145"/>
      <c r="G4" s="145"/>
      <c r="H4" s="145"/>
      <c r="I4" s="145"/>
      <c r="J4" s="145"/>
      <c r="K4" s="145"/>
      <c r="L4" s="145"/>
      <c r="M4" s="145"/>
      <c r="N4" s="145"/>
      <c r="O4" s="145"/>
      <c r="P4" s="145"/>
      <c r="Q4" s="145"/>
      <c r="R4" s="145"/>
    </row>
    <row r="5" spans="1:18" x14ac:dyDescent="0.2">
      <c r="A5" s="145"/>
      <c r="B5" s="145"/>
      <c r="C5" s="145"/>
      <c r="D5" s="145"/>
      <c r="E5" s="145"/>
      <c r="F5" s="145"/>
      <c r="G5" s="145"/>
      <c r="H5" s="145"/>
      <c r="I5" s="145"/>
      <c r="J5" s="145"/>
      <c r="K5" s="145"/>
      <c r="L5" s="145"/>
      <c r="M5" s="145"/>
      <c r="N5" s="145"/>
      <c r="O5" s="145"/>
      <c r="P5" s="145"/>
      <c r="Q5" s="145"/>
      <c r="R5" s="145"/>
    </row>
    <row r="6" spans="1:18" x14ac:dyDescent="0.2">
      <c r="A6" s="145"/>
      <c r="B6" s="145"/>
      <c r="C6" s="145"/>
      <c r="D6" s="145"/>
      <c r="E6" s="145"/>
      <c r="F6" s="145"/>
      <c r="G6" s="145"/>
      <c r="H6" s="145"/>
      <c r="I6" s="145"/>
      <c r="J6" s="145"/>
      <c r="K6" s="145"/>
      <c r="L6" s="145"/>
      <c r="M6" s="145"/>
      <c r="N6" s="145"/>
      <c r="O6" s="145"/>
      <c r="P6" s="145"/>
      <c r="Q6" s="145"/>
      <c r="R6" s="145"/>
    </row>
    <row r="7" spans="1:18" x14ac:dyDescent="0.2">
      <c r="A7" s="145" t="s">
        <v>71</v>
      </c>
      <c r="B7" s="145"/>
      <c r="C7" s="142"/>
      <c r="D7" s="377"/>
      <c r="E7" s="377"/>
      <c r="F7" s="377"/>
      <c r="G7" s="377"/>
      <c r="H7" s="377"/>
      <c r="I7" s="377"/>
      <c r="J7" s="377"/>
      <c r="K7" s="142"/>
      <c r="L7" s="142"/>
      <c r="M7" s="146"/>
      <c r="N7" s="146"/>
      <c r="O7" s="146"/>
      <c r="P7" s="146"/>
      <c r="Q7" s="146"/>
      <c r="R7" s="146"/>
    </row>
    <row r="8" spans="1:18" x14ac:dyDescent="0.2">
      <c r="A8" s="142"/>
      <c r="B8" s="142"/>
      <c r="C8" s="142"/>
      <c r="D8" s="142"/>
      <c r="E8" s="143"/>
      <c r="F8" s="142"/>
      <c r="G8" s="142"/>
      <c r="H8" s="142"/>
      <c r="I8" s="142"/>
      <c r="J8" s="142"/>
      <c r="K8" s="142"/>
      <c r="L8" s="142"/>
      <c r="M8" s="142"/>
      <c r="N8" s="143"/>
      <c r="O8" s="142"/>
      <c r="P8" s="142"/>
      <c r="Q8" s="142"/>
      <c r="R8" s="142"/>
    </row>
    <row r="9" spans="1:18" x14ac:dyDescent="0.2">
      <c r="A9" s="142"/>
      <c r="B9" s="142"/>
      <c r="C9" s="142"/>
      <c r="D9" s="142"/>
      <c r="E9" s="143"/>
      <c r="F9" s="142"/>
      <c r="G9" s="142"/>
      <c r="H9" s="142"/>
      <c r="I9" s="142"/>
      <c r="J9" s="142"/>
      <c r="K9" s="142"/>
      <c r="L9" s="142"/>
      <c r="M9" s="142"/>
      <c r="N9" s="143"/>
      <c r="O9" s="142"/>
      <c r="P9" s="142"/>
      <c r="Q9" s="142"/>
      <c r="R9" s="142"/>
    </row>
    <row r="10" spans="1:18" x14ac:dyDescent="0.2">
      <c r="A10" s="142" t="s">
        <v>72</v>
      </c>
      <c r="B10" s="377"/>
      <c r="C10" s="377"/>
      <c r="D10" s="377"/>
      <c r="E10" s="377"/>
      <c r="F10" s="377"/>
      <c r="G10" s="377"/>
      <c r="H10" s="142" t="s">
        <v>74</v>
      </c>
      <c r="I10" s="142"/>
      <c r="J10" s="377"/>
      <c r="K10" s="377"/>
      <c r="L10" s="377"/>
      <c r="M10" s="377"/>
      <c r="N10" s="377"/>
      <c r="O10" s="377"/>
      <c r="P10" s="377"/>
      <c r="Q10" s="377"/>
      <c r="R10" s="377"/>
    </row>
    <row r="11" spans="1:18" x14ac:dyDescent="0.2">
      <c r="A11" s="147"/>
      <c r="B11" s="147"/>
      <c r="C11" s="147"/>
      <c r="D11" s="147" t="s">
        <v>73</v>
      </c>
      <c r="F11" s="142"/>
      <c r="G11" s="142"/>
      <c r="H11" s="142"/>
      <c r="I11" s="142"/>
      <c r="J11" s="142"/>
      <c r="L11" s="147" t="s">
        <v>75</v>
      </c>
      <c r="M11" s="142"/>
      <c r="N11" s="142"/>
      <c r="O11" s="142"/>
      <c r="P11" s="142"/>
      <c r="Q11" s="142"/>
      <c r="R11" s="142"/>
    </row>
    <row r="12" spans="1:18" x14ac:dyDescent="0.2">
      <c r="A12" s="142"/>
      <c r="B12" s="142"/>
      <c r="C12" s="142"/>
      <c r="D12" s="142"/>
      <c r="E12" s="143"/>
      <c r="F12" s="142"/>
      <c r="G12" s="142"/>
      <c r="H12" s="142"/>
      <c r="I12" s="142"/>
      <c r="J12" s="143"/>
      <c r="K12" s="142"/>
      <c r="L12" s="142"/>
      <c r="M12" s="142"/>
      <c r="N12" s="142"/>
      <c r="O12" s="142"/>
      <c r="P12" s="142"/>
      <c r="Q12" s="142"/>
      <c r="R12" s="142"/>
    </row>
    <row r="13" spans="1:18" ht="27.75" customHeight="1" x14ac:dyDescent="0.2">
      <c r="A13" s="142" t="s">
        <v>76</v>
      </c>
      <c r="B13" s="142"/>
      <c r="C13" s="142"/>
      <c r="D13" s="142"/>
      <c r="E13" s="142"/>
      <c r="F13" s="377"/>
      <c r="G13" s="377"/>
      <c r="H13" s="377"/>
      <c r="I13" s="377"/>
      <c r="J13" s="377"/>
      <c r="K13" s="377"/>
      <c r="L13" s="377"/>
      <c r="M13" s="377"/>
      <c r="N13" s="377"/>
      <c r="O13" s="377"/>
      <c r="P13" s="377"/>
      <c r="Q13" s="377"/>
      <c r="R13" s="377"/>
    </row>
    <row r="14" spans="1:18" x14ac:dyDescent="0.2">
      <c r="A14" s="142"/>
      <c r="B14" s="142"/>
      <c r="C14" s="142"/>
      <c r="D14" s="142"/>
      <c r="E14" s="142"/>
      <c r="F14" s="142"/>
      <c r="G14" s="142"/>
      <c r="H14" s="142"/>
      <c r="I14" s="142"/>
      <c r="K14" s="147" t="s">
        <v>288</v>
      </c>
      <c r="L14" s="144"/>
      <c r="M14" s="142"/>
      <c r="N14" s="143"/>
      <c r="O14" s="142"/>
      <c r="P14" s="142"/>
      <c r="Q14" s="142"/>
      <c r="R14" s="142"/>
    </row>
    <row r="15" spans="1:18" x14ac:dyDescent="0.2">
      <c r="A15" s="145"/>
      <c r="B15" s="145"/>
      <c r="C15" s="145"/>
      <c r="D15" s="145"/>
      <c r="E15" s="145"/>
      <c r="F15" s="145"/>
      <c r="G15" s="145"/>
      <c r="H15" s="145"/>
      <c r="I15" s="145"/>
      <c r="J15" s="145"/>
      <c r="K15" s="145"/>
      <c r="L15" s="145"/>
      <c r="M15" s="145"/>
      <c r="N15" s="145"/>
      <c r="O15" s="145"/>
      <c r="P15" s="145"/>
      <c r="Q15" s="145"/>
      <c r="R15" s="145"/>
    </row>
    <row r="16" spans="1:18" x14ac:dyDescent="0.2">
      <c r="A16" s="145"/>
      <c r="B16" s="145"/>
      <c r="C16" s="145"/>
      <c r="D16" s="145"/>
      <c r="E16" s="145"/>
      <c r="F16" s="145"/>
      <c r="G16" s="145"/>
      <c r="H16" s="145"/>
      <c r="I16" s="145"/>
      <c r="J16" s="145"/>
      <c r="K16" s="145"/>
      <c r="L16" s="145"/>
      <c r="M16" s="145"/>
      <c r="N16" s="145"/>
      <c r="O16" s="145"/>
      <c r="P16" s="145"/>
      <c r="Q16" s="145"/>
      <c r="R16" s="145"/>
    </row>
    <row r="17" spans="1:18" x14ac:dyDescent="0.2">
      <c r="A17" s="141"/>
      <c r="B17" s="141"/>
      <c r="C17" s="141"/>
      <c r="D17" s="141"/>
      <c r="E17" s="141"/>
      <c r="F17" s="141"/>
      <c r="G17" s="141"/>
      <c r="H17" s="141"/>
      <c r="I17" s="141"/>
      <c r="J17" s="141"/>
      <c r="K17" s="141"/>
      <c r="L17" s="141"/>
      <c r="M17" s="141"/>
      <c r="N17" s="141"/>
      <c r="O17" s="141"/>
      <c r="P17" s="141"/>
      <c r="Q17" s="141"/>
      <c r="R17" s="141"/>
    </row>
    <row r="18" spans="1:18" x14ac:dyDescent="0.2">
      <c r="A18" s="145"/>
      <c r="B18" s="145"/>
      <c r="C18" s="145"/>
      <c r="D18" s="145"/>
      <c r="E18" s="145"/>
      <c r="F18" s="145"/>
      <c r="G18" s="145"/>
      <c r="H18" s="145"/>
      <c r="I18" s="145"/>
      <c r="J18" s="145"/>
      <c r="K18" s="145"/>
      <c r="L18" s="145"/>
      <c r="M18" s="145"/>
      <c r="N18" s="145"/>
      <c r="O18" s="145"/>
      <c r="P18" s="145"/>
      <c r="Q18" s="145"/>
      <c r="R18" s="145"/>
    </row>
    <row r="19" spans="1:18" x14ac:dyDescent="0.2">
      <c r="A19" s="145"/>
      <c r="B19" s="145"/>
      <c r="C19" s="145"/>
      <c r="D19" s="145"/>
      <c r="E19" s="145"/>
      <c r="F19" s="145"/>
      <c r="G19" s="145"/>
      <c r="H19" s="145"/>
      <c r="I19" s="145"/>
      <c r="J19" s="145"/>
      <c r="K19" s="145"/>
      <c r="L19" s="145"/>
      <c r="M19" s="145"/>
      <c r="N19" s="145"/>
      <c r="O19" s="145"/>
      <c r="P19" s="145"/>
      <c r="Q19" s="145"/>
      <c r="R19" s="145"/>
    </row>
    <row r="20" spans="1:18" ht="15" customHeight="1" x14ac:dyDescent="0.2">
      <c r="A20" s="145"/>
      <c r="B20" s="145"/>
      <c r="C20" s="145"/>
      <c r="D20" s="145"/>
      <c r="E20" s="145"/>
      <c r="F20" s="145"/>
      <c r="G20" s="145"/>
      <c r="H20" s="145"/>
      <c r="J20" s="374" t="s">
        <v>78</v>
      </c>
      <c r="K20" s="374"/>
      <c r="L20" s="374"/>
      <c r="M20" s="374"/>
      <c r="N20" s="374"/>
      <c r="O20" s="374"/>
      <c r="P20" s="374"/>
      <c r="Q20" s="374"/>
      <c r="R20" s="374"/>
    </row>
    <row r="21" spans="1:18" x14ac:dyDescent="0.2">
      <c r="A21" s="145"/>
      <c r="B21" s="145"/>
      <c r="C21" s="145"/>
      <c r="D21" s="145"/>
      <c r="E21" s="145"/>
      <c r="F21" s="145"/>
      <c r="G21" s="145"/>
      <c r="H21" s="145"/>
      <c r="I21" s="148"/>
      <c r="J21" s="374"/>
      <c r="K21" s="374"/>
      <c r="L21" s="374"/>
      <c r="M21" s="374"/>
      <c r="N21" s="374"/>
      <c r="O21" s="374"/>
      <c r="P21" s="374"/>
      <c r="Q21" s="374"/>
      <c r="R21" s="374"/>
    </row>
    <row r="22" spans="1:18" x14ac:dyDescent="0.2">
      <c r="A22" s="145"/>
      <c r="B22" s="145"/>
      <c r="C22" s="145"/>
      <c r="D22" s="145"/>
      <c r="E22" s="145"/>
      <c r="F22" s="145"/>
      <c r="G22" s="145"/>
      <c r="H22" s="145"/>
      <c r="I22" s="148"/>
      <c r="J22" s="374"/>
      <c r="K22" s="374"/>
      <c r="L22" s="374"/>
      <c r="M22" s="374"/>
      <c r="N22" s="374"/>
      <c r="O22" s="374"/>
      <c r="P22" s="374"/>
      <c r="Q22" s="374"/>
      <c r="R22" s="374"/>
    </row>
    <row r="23" spans="1:18" x14ac:dyDescent="0.2">
      <c r="A23" s="145"/>
      <c r="B23" s="145"/>
      <c r="C23" s="145"/>
      <c r="D23" s="145"/>
      <c r="E23" s="145"/>
      <c r="F23" s="145"/>
      <c r="G23" s="145"/>
      <c r="H23" s="145"/>
      <c r="I23" s="148"/>
      <c r="J23" s="374"/>
      <c r="K23" s="374"/>
      <c r="L23" s="374"/>
      <c r="M23" s="374"/>
      <c r="N23" s="374"/>
      <c r="O23" s="374"/>
      <c r="P23" s="374"/>
      <c r="Q23" s="374"/>
      <c r="R23" s="374"/>
    </row>
    <row r="24" spans="1:18" x14ac:dyDescent="0.2">
      <c r="A24" s="145"/>
      <c r="B24" s="145"/>
      <c r="C24" s="145"/>
      <c r="D24" s="145"/>
      <c r="E24" s="145"/>
      <c r="F24" s="145"/>
      <c r="G24" s="145"/>
      <c r="H24" s="145"/>
      <c r="I24" s="148"/>
      <c r="J24" s="374"/>
      <c r="K24" s="374"/>
      <c r="L24" s="374"/>
      <c r="M24" s="374"/>
      <c r="N24" s="374"/>
      <c r="O24" s="374"/>
      <c r="P24" s="374"/>
      <c r="Q24" s="374"/>
      <c r="R24" s="374"/>
    </row>
    <row r="25" spans="1:18" x14ac:dyDescent="0.2">
      <c r="A25" s="145"/>
      <c r="B25" s="145"/>
      <c r="C25" s="145"/>
      <c r="D25" s="145"/>
      <c r="E25" s="145"/>
      <c r="F25" s="145"/>
      <c r="G25" s="145"/>
      <c r="H25" s="145"/>
      <c r="I25" s="148"/>
      <c r="J25" s="374"/>
      <c r="K25" s="374"/>
      <c r="L25" s="374"/>
      <c r="M25" s="374"/>
      <c r="N25" s="374"/>
      <c r="O25" s="374"/>
      <c r="P25" s="374"/>
      <c r="Q25" s="374"/>
      <c r="R25" s="374"/>
    </row>
    <row r="26" spans="1:18" x14ac:dyDescent="0.2">
      <c r="A26" s="145"/>
      <c r="B26" s="145"/>
      <c r="C26" s="145"/>
      <c r="D26" s="145"/>
      <c r="E26" s="145"/>
      <c r="F26" s="145"/>
      <c r="G26" s="145"/>
      <c r="H26" s="145"/>
      <c r="I26" s="148"/>
      <c r="J26" s="374"/>
      <c r="K26" s="374"/>
      <c r="L26" s="374"/>
      <c r="M26" s="374"/>
      <c r="N26" s="374"/>
      <c r="O26" s="374"/>
      <c r="P26" s="374"/>
      <c r="Q26" s="374"/>
      <c r="R26" s="374"/>
    </row>
    <row r="27" spans="1:18" x14ac:dyDescent="0.2">
      <c r="A27" s="145"/>
      <c r="B27" s="145"/>
      <c r="C27" s="145"/>
      <c r="D27" s="145"/>
      <c r="E27" s="145"/>
      <c r="F27" s="145"/>
      <c r="G27" s="145"/>
      <c r="H27" s="145"/>
      <c r="I27" s="148"/>
      <c r="J27" s="374"/>
      <c r="K27" s="374"/>
      <c r="L27" s="374"/>
      <c r="M27" s="374"/>
      <c r="N27" s="374"/>
      <c r="O27" s="374"/>
      <c r="P27" s="374"/>
      <c r="Q27" s="374"/>
      <c r="R27" s="374"/>
    </row>
    <row r="28" spans="1:18" x14ac:dyDescent="0.2">
      <c r="A28" s="145"/>
      <c r="B28" s="145"/>
      <c r="C28" s="145"/>
      <c r="D28" s="145"/>
      <c r="E28" s="145"/>
      <c r="F28" s="145"/>
      <c r="G28" s="145"/>
      <c r="H28" s="145"/>
      <c r="I28" s="148"/>
      <c r="J28" s="374"/>
      <c r="K28" s="374"/>
      <c r="L28" s="374"/>
      <c r="M28" s="374"/>
      <c r="N28" s="374"/>
      <c r="O28" s="374"/>
      <c r="P28" s="374"/>
      <c r="Q28" s="374"/>
      <c r="R28" s="374"/>
    </row>
    <row r="29" spans="1:18" x14ac:dyDescent="0.2">
      <c r="A29" s="145"/>
      <c r="B29" s="145"/>
      <c r="C29" s="145"/>
      <c r="D29" s="145"/>
      <c r="E29" s="145"/>
      <c r="F29" s="145"/>
      <c r="G29" s="145"/>
      <c r="H29" s="145"/>
      <c r="I29" s="148"/>
      <c r="J29" s="374"/>
      <c r="K29" s="374"/>
      <c r="L29" s="374"/>
      <c r="M29" s="374"/>
      <c r="N29" s="374"/>
      <c r="O29" s="374"/>
      <c r="P29" s="374"/>
      <c r="Q29" s="374"/>
      <c r="R29" s="374"/>
    </row>
    <row r="30" spans="1:18" x14ac:dyDescent="0.2">
      <c r="A30" s="145"/>
      <c r="B30" s="145"/>
      <c r="C30" s="145"/>
      <c r="D30" s="145"/>
      <c r="E30" s="145"/>
      <c r="F30" s="145"/>
      <c r="G30" s="145"/>
      <c r="H30" s="145"/>
      <c r="I30" s="148"/>
      <c r="J30" s="374"/>
      <c r="K30" s="374"/>
      <c r="L30" s="374"/>
      <c r="M30" s="374"/>
      <c r="N30" s="374"/>
      <c r="O30" s="374"/>
      <c r="P30" s="374"/>
      <c r="Q30" s="374"/>
      <c r="R30" s="374"/>
    </row>
    <row r="31" spans="1:18" x14ac:dyDescent="0.2">
      <c r="A31" s="145"/>
      <c r="B31" s="145"/>
      <c r="C31" s="145"/>
      <c r="D31" s="145"/>
      <c r="E31" s="145"/>
      <c r="F31" s="145"/>
      <c r="G31" s="145"/>
      <c r="H31" s="145"/>
      <c r="I31" s="148"/>
      <c r="J31" s="374"/>
      <c r="K31" s="374"/>
      <c r="L31" s="374"/>
      <c r="M31" s="374"/>
      <c r="N31" s="374"/>
      <c r="O31" s="374"/>
      <c r="P31" s="374"/>
      <c r="Q31" s="374"/>
      <c r="R31" s="374"/>
    </row>
    <row r="32" spans="1:18" x14ac:dyDescent="0.2">
      <c r="A32" s="145"/>
      <c r="B32" s="145"/>
      <c r="C32" s="145"/>
      <c r="D32" s="145"/>
      <c r="E32" s="145"/>
      <c r="F32" s="145"/>
      <c r="G32" s="145"/>
      <c r="H32" s="145"/>
      <c r="I32" s="148"/>
      <c r="J32" s="374"/>
      <c r="K32" s="374"/>
      <c r="L32" s="374"/>
      <c r="M32" s="374"/>
      <c r="N32" s="374"/>
      <c r="O32" s="374"/>
      <c r="P32" s="374"/>
      <c r="Q32" s="374"/>
      <c r="R32" s="374"/>
    </row>
    <row r="33" spans="1:18" x14ac:dyDescent="0.2">
      <c r="A33" s="145"/>
      <c r="B33" s="145"/>
      <c r="C33" s="145"/>
      <c r="D33" s="145"/>
      <c r="E33" s="145"/>
      <c r="F33" s="145"/>
      <c r="G33" s="145"/>
      <c r="H33" s="145"/>
      <c r="I33" s="148"/>
      <c r="J33" s="374"/>
      <c r="K33" s="374"/>
      <c r="L33" s="374"/>
      <c r="M33" s="374"/>
      <c r="N33" s="374"/>
      <c r="O33" s="374"/>
      <c r="P33" s="374"/>
      <c r="Q33" s="374"/>
      <c r="R33" s="374"/>
    </row>
    <row r="34" spans="1:18" x14ac:dyDescent="0.2">
      <c r="A34" s="145"/>
      <c r="B34" s="145"/>
      <c r="C34" s="145"/>
      <c r="D34" s="145"/>
      <c r="E34" s="145"/>
      <c r="F34" s="145"/>
      <c r="G34" s="145"/>
      <c r="H34" s="145"/>
      <c r="I34" s="148"/>
      <c r="J34" s="374"/>
      <c r="K34" s="374"/>
      <c r="L34" s="374"/>
      <c r="M34" s="374"/>
      <c r="N34" s="374"/>
      <c r="O34" s="374"/>
      <c r="P34" s="374"/>
      <c r="Q34" s="374"/>
      <c r="R34" s="374"/>
    </row>
    <row r="35" spans="1:18" x14ac:dyDescent="0.2">
      <c r="A35" s="145"/>
      <c r="B35" s="145"/>
      <c r="C35" s="145"/>
      <c r="D35" s="145"/>
      <c r="E35" s="145"/>
      <c r="F35" s="145"/>
      <c r="G35" s="145"/>
      <c r="H35" s="145"/>
      <c r="I35" s="148"/>
      <c r="J35" s="148"/>
      <c r="K35" s="148"/>
      <c r="L35" s="148"/>
      <c r="M35" s="148"/>
      <c r="N35" s="148"/>
      <c r="O35" s="148"/>
      <c r="P35" s="148"/>
      <c r="Q35" s="148"/>
      <c r="R35" s="148"/>
    </row>
    <row r="36" spans="1:18" ht="26.25" customHeight="1" x14ac:dyDescent="0.2">
      <c r="A36" s="145"/>
      <c r="B36" s="150"/>
      <c r="C36" s="85" t="s">
        <v>80</v>
      </c>
      <c r="D36" s="150"/>
      <c r="E36" s="150"/>
      <c r="F36" s="150"/>
      <c r="G36" s="150"/>
      <c r="H36" s="145"/>
      <c r="J36" s="145" t="s">
        <v>58</v>
      </c>
      <c r="K36" s="150"/>
      <c r="L36" s="373"/>
      <c r="M36" s="373"/>
      <c r="N36" s="373"/>
      <c r="O36" s="373"/>
      <c r="P36" s="373"/>
      <c r="Q36" s="373"/>
      <c r="R36" s="373"/>
    </row>
    <row r="37" spans="1:18" x14ac:dyDescent="0.2">
      <c r="A37" s="145"/>
      <c r="C37" s="145"/>
      <c r="D37" s="145"/>
      <c r="E37" s="145"/>
      <c r="F37" s="145"/>
      <c r="G37" s="145"/>
      <c r="H37" s="145"/>
      <c r="I37" s="145"/>
      <c r="J37" s="145"/>
      <c r="K37" s="145"/>
      <c r="L37" s="145"/>
      <c r="M37" s="149" t="s">
        <v>79</v>
      </c>
      <c r="N37" s="145"/>
      <c r="O37" s="145"/>
      <c r="P37" s="145"/>
      <c r="Q37" s="145"/>
      <c r="R37" s="145"/>
    </row>
    <row r="38" spans="1:18" x14ac:dyDescent="0.2">
      <c r="A38" s="145"/>
      <c r="B38" s="145"/>
      <c r="C38" s="145"/>
      <c r="D38" s="145"/>
      <c r="E38" s="145"/>
      <c r="F38" s="145"/>
      <c r="G38" s="145"/>
      <c r="H38" s="145"/>
      <c r="I38" s="145"/>
      <c r="J38" s="145"/>
      <c r="K38" s="145"/>
      <c r="L38" s="145"/>
      <c r="M38" s="145"/>
      <c r="N38" s="145"/>
      <c r="O38" s="145"/>
      <c r="P38" s="145"/>
      <c r="Q38" s="145"/>
      <c r="R38" s="145"/>
    </row>
    <row r="39" spans="1:18" hidden="1" x14ac:dyDescent="0.2">
      <c r="A39" s="145"/>
      <c r="B39" s="145"/>
      <c r="C39" s="145"/>
      <c r="D39" s="145"/>
      <c r="E39" s="145"/>
      <c r="F39" s="145"/>
      <c r="G39" s="145"/>
      <c r="H39" s="145"/>
      <c r="I39" s="145"/>
      <c r="J39" s="145"/>
      <c r="K39" s="145"/>
      <c r="L39" s="145"/>
      <c r="M39" s="145"/>
      <c r="N39" s="145"/>
      <c r="O39" s="145"/>
      <c r="P39" s="145"/>
      <c r="Q39" s="145"/>
      <c r="R39" s="145"/>
    </row>
    <row r="40" spans="1:18" hidden="1" x14ac:dyDescent="0.2">
      <c r="A40" s="145"/>
      <c r="B40" s="145"/>
      <c r="C40" s="145"/>
      <c r="D40" s="145"/>
      <c r="E40" s="145"/>
      <c r="F40" s="145"/>
      <c r="G40" s="145"/>
      <c r="H40" s="145"/>
      <c r="I40" s="145"/>
      <c r="J40" s="145"/>
      <c r="K40" s="145"/>
      <c r="L40" s="145"/>
      <c r="M40" s="145"/>
      <c r="N40" s="145"/>
      <c r="O40" s="145"/>
      <c r="P40" s="145"/>
      <c r="Q40" s="145"/>
      <c r="R40" s="145"/>
    </row>
    <row r="41" spans="1:18" hidden="1" x14ac:dyDescent="0.2">
      <c r="A41" s="145"/>
      <c r="B41" s="145"/>
      <c r="C41" s="145"/>
      <c r="D41" s="145"/>
      <c r="E41" s="145"/>
      <c r="F41" s="145"/>
      <c r="G41" s="145"/>
      <c r="H41" s="145"/>
      <c r="I41" s="145"/>
      <c r="J41" s="145"/>
      <c r="K41" s="145"/>
      <c r="L41" s="145"/>
      <c r="M41" s="145"/>
      <c r="N41" s="145"/>
      <c r="O41" s="145"/>
      <c r="P41" s="145"/>
      <c r="Q41" s="145"/>
      <c r="R41" s="145"/>
    </row>
    <row r="42" spans="1:18" hidden="1" x14ac:dyDescent="0.2">
      <c r="A42" s="145"/>
      <c r="B42" s="145"/>
      <c r="C42" s="145"/>
      <c r="D42" s="145"/>
      <c r="E42" s="145"/>
      <c r="F42" s="145"/>
      <c r="G42" s="145"/>
      <c r="H42" s="145"/>
      <c r="I42" s="145"/>
      <c r="J42" s="145"/>
      <c r="K42" s="145"/>
      <c r="L42" s="145"/>
      <c r="M42" s="145"/>
      <c r="N42" s="145"/>
      <c r="O42" s="145"/>
      <c r="P42" s="145"/>
      <c r="Q42" s="145"/>
      <c r="R42" s="145"/>
    </row>
    <row r="43" spans="1:18" hidden="1" x14ac:dyDescent="0.2">
      <c r="A43" s="145"/>
      <c r="B43" s="145"/>
      <c r="C43" s="145"/>
      <c r="D43" s="145"/>
      <c r="E43" s="145"/>
      <c r="F43" s="145"/>
      <c r="G43" s="145"/>
      <c r="H43" s="145"/>
      <c r="I43" s="145"/>
      <c r="J43" s="145"/>
      <c r="K43" s="145"/>
      <c r="L43" s="145"/>
      <c r="M43" s="145"/>
      <c r="N43" s="145"/>
      <c r="O43" s="145"/>
      <c r="P43" s="145"/>
      <c r="Q43" s="145"/>
      <c r="R43" s="145"/>
    </row>
    <row r="44" spans="1:18" hidden="1" x14ac:dyDescent="0.2">
      <c r="A44" s="145"/>
      <c r="B44" s="145"/>
      <c r="C44" s="145"/>
      <c r="D44" s="145"/>
      <c r="E44" s="145"/>
      <c r="F44" s="145"/>
      <c r="G44" s="145"/>
      <c r="H44" s="145"/>
      <c r="I44" s="145"/>
      <c r="J44" s="145"/>
      <c r="K44" s="145"/>
      <c r="L44" s="145"/>
      <c r="M44" s="145"/>
      <c r="N44" s="145"/>
      <c r="O44" s="145"/>
      <c r="P44" s="145"/>
      <c r="Q44" s="145"/>
      <c r="R44" s="145"/>
    </row>
    <row r="45" spans="1:18" hidden="1" x14ac:dyDescent="0.2">
      <c r="A45" s="145"/>
      <c r="B45" s="145"/>
      <c r="C45" s="145"/>
      <c r="D45" s="145"/>
      <c r="E45" s="145"/>
      <c r="F45" s="145"/>
      <c r="G45" s="145"/>
      <c r="H45" s="145"/>
      <c r="I45" s="145"/>
      <c r="J45" s="145"/>
      <c r="K45" s="145"/>
      <c r="L45" s="145"/>
      <c r="M45" s="145"/>
      <c r="N45" s="145"/>
      <c r="O45" s="145"/>
      <c r="P45" s="145"/>
      <c r="Q45" s="145"/>
      <c r="R45" s="145"/>
    </row>
    <row r="46" spans="1:18" hidden="1" x14ac:dyDescent="0.2">
      <c r="A46" s="145"/>
      <c r="B46" s="145"/>
      <c r="C46" s="145"/>
      <c r="D46" s="145"/>
      <c r="E46" s="145"/>
      <c r="F46" s="145"/>
      <c r="G46" s="145"/>
      <c r="H46" s="145"/>
      <c r="I46" s="145"/>
      <c r="J46" s="145"/>
      <c r="K46" s="145"/>
      <c r="L46" s="145"/>
      <c r="M46" s="145"/>
      <c r="N46" s="145"/>
      <c r="O46" s="145"/>
      <c r="P46" s="145"/>
      <c r="Q46" s="145"/>
      <c r="R46" s="145"/>
    </row>
    <row r="47" spans="1:18" hidden="1" x14ac:dyDescent="0.2">
      <c r="A47" s="145"/>
      <c r="B47" s="145"/>
      <c r="C47" s="145"/>
      <c r="D47" s="145"/>
      <c r="E47" s="145"/>
      <c r="F47" s="145"/>
      <c r="G47" s="145"/>
      <c r="H47" s="145"/>
      <c r="I47" s="145"/>
      <c r="J47" s="145"/>
      <c r="K47" s="145"/>
      <c r="L47" s="145"/>
      <c r="M47" s="145"/>
      <c r="N47" s="145"/>
      <c r="O47" s="145"/>
      <c r="P47" s="145"/>
      <c r="Q47" s="145"/>
      <c r="R47" s="145"/>
    </row>
    <row r="48" spans="1:18" hidden="1" x14ac:dyDescent="0.2">
      <c r="A48" s="145"/>
      <c r="B48" s="145"/>
      <c r="C48" s="145"/>
      <c r="D48" s="145"/>
      <c r="E48" s="145"/>
      <c r="F48" s="145"/>
      <c r="G48" s="145"/>
      <c r="H48" s="145"/>
      <c r="I48" s="145"/>
      <c r="J48" s="145"/>
      <c r="K48" s="145"/>
      <c r="L48" s="145"/>
      <c r="M48" s="145"/>
      <c r="N48" s="145"/>
      <c r="O48" s="145"/>
      <c r="P48" s="145"/>
      <c r="Q48" s="145"/>
      <c r="R48" s="145"/>
    </row>
    <row r="49" spans="1:18" hidden="1" x14ac:dyDescent="0.2">
      <c r="A49" s="145"/>
      <c r="B49" s="145"/>
      <c r="C49" s="145"/>
      <c r="D49" s="145"/>
      <c r="E49" s="145"/>
      <c r="F49" s="145"/>
      <c r="G49" s="145"/>
      <c r="H49" s="145"/>
      <c r="I49" s="145"/>
      <c r="J49" s="145"/>
      <c r="K49" s="145"/>
      <c r="L49" s="145"/>
      <c r="M49" s="145"/>
      <c r="N49" s="145"/>
      <c r="O49" s="145"/>
      <c r="P49" s="145"/>
      <c r="Q49" s="145"/>
      <c r="R49" s="145"/>
    </row>
    <row r="50" spans="1:18" hidden="1" x14ac:dyDescent="0.2">
      <c r="A50" s="145"/>
      <c r="B50" s="145"/>
      <c r="C50" s="145"/>
      <c r="D50" s="145"/>
      <c r="E50" s="145"/>
      <c r="F50" s="145"/>
      <c r="G50" s="145"/>
      <c r="H50" s="145"/>
      <c r="I50" s="145"/>
      <c r="J50" s="145"/>
      <c r="K50" s="145"/>
      <c r="L50" s="145"/>
      <c r="M50" s="145"/>
      <c r="N50" s="145"/>
      <c r="O50" s="145"/>
      <c r="P50" s="145"/>
      <c r="Q50" s="145"/>
      <c r="R50" s="145"/>
    </row>
    <row r="51" spans="1:18" hidden="1" x14ac:dyDescent="0.2">
      <c r="A51" s="145"/>
      <c r="B51" s="145"/>
      <c r="C51" s="145"/>
      <c r="D51" s="145"/>
      <c r="E51" s="145"/>
      <c r="F51" s="145"/>
      <c r="G51" s="145"/>
      <c r="H51" s="145"/>
      <c r="I51" s="145"/>
      <c r="J51" s="145"/>
      <c r="K51" s="145"/>
      <c r="L51" s="145"/>
      <c r="M51" s="145"/>
      <c r="N51" s="145"/>
      <c r="O51" s="145"/>
      <c r="P51" s="145"/>
      <c r="Q51" s="145"/>
      <c r="R51" s="145"/>
    </row>
    <row r="52" spans="1:18" hidden="1" x14ac:dyDescent="0.2">
      <c r="A52" s="145"/>
      <c r="B52" s="145"/>
      <c r="C52" s="145"/>
      <c r="D52" s="145"/>
      <c r="E52" s="145"/>
      <c r="F52" s="145"/>
      <c r="G52" s="145"/>
      <c r="H52" s="145"/>
      <c r="I52" s="145"/>
      <c r="J52" s="145"/>
      <c r="K52" s="145"/>
      <c r="L52" s="145"/>
      <c r="M52" s="145"/>
      <c r="N52" s="145"/>
      <c r="O52" s="145"/>
      <c r="P52" s="145"/>
      <c r="Q52" s="145"/>
      <c r="R52" s="145"/>
    </row>
  </sheetData>
  <sheetProtection algorithmName="SHA-512" hashValue="pKrNaSMYjQmsv6Dx9b5sPFqm8n8G48lVK8XqSzmbn2mnn57FiJTXUkVHmjtNFY6K0CK5HvKd5SqA3vHsab6gOA==" saltValue="it/Z0BrEa3GS5qbd0z1fjw==" spinCount="100000" sheet="1" selectLockedCells="1" selectUnlockedCells="1"/>
  <mergeCells count="7">
    <mergeCell ref="L36:R36"/>
    <mergeCell ref="J20:R34"/>
    <mergeCell ref="A1:R1"/>
    <mergeCell ref="D7:J7"/>
    <mergeCell ref="B10:G10"/>
    <mergeCell ref="J10:R10"/>
    <mergeCell ref="F13:R13"/>
  </mergeCells>
  <phoneticPr fontId="7" type="noConversion"/>
  <printOptions horizontalCentered="1"/>
  <pageMargins left="0.3" right="0.3" top="0.3" bottom="0.55000000000000004" header="0.3" footer="0.3"/>
  <pageSetup paperSize="5"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5">
    <pageSetUpPr fitToPage="1"/>
  </sheetPr>
  <dimension ref="A1:D59"/>
  <sheetViews>
    <sheetView zoomScaleNormal="100" workbookViewId="0">
      <selection activeCell="C17" sqref="C17:D17"/>
    </sheetView>
  </sheetViews>
  <sheetFormatPr defaultColWidth="0" defaultRowHeight="17.25" customHeight="1" zeroHeight="1" x14ac:dyDescent="0.2"/>
  <cols>
    <col min="1" max="3" width="4.140625" style="52" customWidth="1"/>
    <col min="4" max="4" width="84" style="50" customWidth="1"/>
    <col min="5" max="16384" width="10" style="50" hidden="1"/>
  </cols>
  <sheetData>
    <row r="1" spans="1:4" ht="12.75" x14ac:dyDescent="0.2">
      <c r="A1" s="3" t="s">
        <v>87</v>
      </c>
      <c r="B1" s="3"/>
      <c r="C1" s="3"/>
    </row>
    <row r="2" spans="1:4" ht="12.75" x14ac:dyDescent="0.2">
      <c r="A2" s="49" t="s">
        <v>89</v>
      </c>
      <c r="B2" s="49"/>
      <c r="C2" s="49"/>
    </row>
    <row r="3" spans="1:4" ht="12.75" x14ac:dyDescent="0.2">
      <c r="A3" s="3" t="str">
        <f>+Instructions!A3</f>
        <v>FAD A110 (10/24)</v>
      </c>
      <c r="B3" s="3"/>
      <c r="C3" s="3"/>
    </row>
    <row r="4" spans="1:4" ht="12.75" x14ac:dyDescent="0.2">
      <c r="A4" s="3"/>
      <c r="B4" s="3"/>
      <c r="C4" s="3"/>
    </row>
    <row r="5" spans="1:4" s="51" customFormat="1" ht="17.25" customHeight="1" x14ac:dyDescent="0.2">
      <c r="A5" s="382" t="s">
        <v>8</v>
      </c>
      <c r="B5" s="382"/>
      <c r="C5" s="382"/>
      <c r="D5" s="382"/>
    </row>
    <row r="6" spans="1:4" ht="17.25" customHeight="1" x14ac:dyDescent="0.2"/>
    <row r="7" spans="1:4" ht="17.25" customHeight="1" x14ac:dyDescent="0.2">
      <c r="A7" s="52">
        <v>1</v>
      </c>
      <c r="B7" s="53" t="s">
        <v>9</v>
      </c>
    </row>
    <row r="8" spans="1:4" ht="17.25" customHeight="1" x14ac:dyDescent="0.2">
      <c r="C8" s="50" t="s">
        <v>282</v>
      </c>
    </row>
    <row r="9" spans="1:4" ht="17.25" customHeight="1" x14ac:dyDescent="0.2">
      <c r="C9" s="50" t="s">
        <v>1</v>
      </c>
    </row>
    <row r="10" spans="1:4" ht="17.25" customHeight="1" x14ac:dyDescent="0.2">
      <c r="C10" s="50" t="s">
        <v>0</v>
      </c>
    </row>
    <row r="11" spans="1:4" ht="17.25" customHeight="1" x14ac:dyDescent="0.2">
      <c r="A11" s="52">
        <v>2</v>
      </c>
      <c r="B11" s="53" t="s">
        <v>63</v>
      </c>
    </row>
    <row r="12" spans="1:4" ht="17.25" customHeight="1" x14ac:dyDescent="0.2">
      <c r="C12" s="50" t="s">
        <v>64</v>
      </c>
    </row>
    <row r="13" spans="1:4" ht="17.25" customHeight="1" x14ac:dyDescent="0.2">
      <c r="C13" s="50" t="s">
        <v>10</v>
      </c>
    </row>
    <row r="14" spans="1:4" ht="17.25" customHeight="1" x14ac:dyDescent="0.2">
      <c r="C14" s="50" t="s">
        <v>11</v>
      </c>
    </row>
    <row r="15" spans="1:4" ht="17.25" customHeight="1" x14ac:dyDescent="0.2">
      <c r="C15" s="50" t="s">
        <v>66</v>
      </c>
    </row>
    <row r="16" spans="1:4" ht="57.75" customHeight="1" x14ac:dyDescent="0.2">
      <c r="C16" s="386" t="s">
        <v>872</v>
      </c>
      <c r="D16" s="387"/>
    </row>
    <row r="17" spans="1:4" ht="17.25" customHeight="1" x14ac:dyDescent="0.2">
      <c r="C17" s="390" t="s">
        <v>698</v>
      </c>
      <c r="D17" s="390"/>
    </row>
    <row r="18" spans="1:4" ht="17.25" customHeight="1" x14ac:dyDescent="0.2">
      <c r="A18" s="52">
        <v>3</v>
      </c>
      <c r="B18" s="380" t="s">
        <v>12</v>
      </c>
      <c r="C18" s="379"/>
      <c r="D18" s="379"/>
    </row>
    <row r="19" spans="1:4" ht="17.25" customHeight="1" x14ac:dyDescent="0.2">
      <c r="B19" s="379"/>
      <c r="C19" s="379"/>
      <c r="D19" s="379"/>
    </row>
    <row r="20" spans="1:4" ht="17.25" customHeight="1" x14ac:dyDescent="0.2">
      <c r="C20" s="378" t="s">
        <v>13</v>
      </c>
      <c r="D20" s="379"/>
    </row>
    <row r="21" spans="1:4" ht="17.25" customHeight="1" x14ac:dyDescent="0.2">
      <c r="C21" s="379"/>
      <c r="D21" s="379"/>
    </row>
    <row r="22" spans="1:4" ht="17.25" customHeight="1" x14ac:dyDescent="0.2">
      <c r="C22" s="378" t="s">
        <v>14</v>
      </c>
      <c r="D22" s="379"/>
    </row>
    <row r="23" spans="1:4" ht="17.25" customHeight="1" x14ac:dyDescent="0.2">
      <c r="C23" s="378"/>
      <c r="D23" s="379"/>
    </row>
    <row r="24" spans="1:4" ht="17.25" customHeight="1" x14ac:dyDescent="0.2">
      <c r="C24" s="379"/>
      <c r="D24" s="379"/>
    </row>
    <row r="25" spans="1:4" ht="17.25" customHeight="1" x14ac:dyDescent="0.2">
      <c r="C25" s="378" t="s">
        <v>284</v>
      </c>
      <c r="D25" s="379"/>
    </row>
    <row r="26" spans="1:4" ht="17.25" customHeight="1" x14ac:dyDescent="0.2">
      <c r="C26" s="379"/>
      <c r="D26" s="379"/>
    </row>
    <row r="27" spans="1:4" ht="17.25" customHeight="1" x14ac:dyDescent="0.2">
      <c r="A27" s="52">
        <v>4</v>
      </c>
      <c r="B27" s="53" t="s">
        <v>81</v>
      </c>
    </row>
    <row r="28" spans="1:4" ht="17.25" customHeight="1" x14ac:dyDescent="0.2">
      <c r="C28" s="378" t="s">
        <v>82</v>
      </c>
      <c r="D28" s="378"/>
    </row>
    <row r="29" spans="1:4" ht="17.25" customHeight="1" x14ac:dyDescent="0.2">
      <c r="C29" s="380"/>
      <c r="D29" s="378"/>
    </row>
    <row r="30" spans="1:4" ht="17.25" customHeight="1" x14ac:dyDescent="0.2">
      <c r="A30" s="52">
        <v>5</v>
      </c>
      <c r="B30" s="53" t="s">
        <v>83</v>
      </c>
    </row>
    <row r="31" spans="1:4" ht="17.25" customHeight="1" x14ac:dyDescent="0.2">
      <c r="C31" s="378" t="s">
        <v>84</v>
      </c>
      <c r="D31" s="378"/>
    </row>
    <row r="32" spans="1:4" ht="17.25" customHeight="1" x14ac:dyDescent="0.2">
      <c r="C32" s="380"/>
      <c r="D32" s="378"/>
    </row>
    <row r="33" spans="1:4" ht="21.75" customHeight="1" x14ac:dyDescent="0.2">
      <c r="C33" s="388" t="s">
        <v>634</v>
      </c>
      <c r="D33" s="389"/>
    </row>
    <row r="34" spans="1:4" ht="21.75" customHeight="1" x14ac:dyDescent="0.2">
      <c r="C34" s="389"/>
      <c r="D34" s="389"/>
    </row>
    <row r="35" spans="1:4" ht="12.75" customHeight="1" x14ac:dyDescent="0.2">
      <c r="C35" s="389"/>
      <c r="D35" s="389"/>
    </row>
    <row r="36" spans="1:4" ht="12.75" x14ac:dyDescent="0.2">
      <c r="C36" s="50" t="s">
        <v>85</v>
      </c>
    </row>
    <row r="37" spans="1:4" ht="9" customHeight="1" x14ac:dyDescent="0.2">
      <c r="C37" s="50"/>
    </row>
    <row r="38" spans="1:4" ht="17.25" customHeight="1" x14ac:dyDescent="0.2">
      <c r="A38" s="52">
        <v>6</v>
      </c>
      <c r="B38" s="380" t="s">
        <v>15</v>
      </c>
      <c r="C38" s="380"/>
      <c r="D38" s="380"/>
    </row>
    <row r="39" spans="1:4" ht="17.25" customHeight="1" x14ac:dyDescent="0.2">
      <c r="B39" s="380"/>
      <c r="C39" s="380"/>
      <c r="D39" s="380"/>
    </row>
    <row r="40" spans="1:4" ht="17.25" customHeight="1" x14ac:dyDescent="0.2">
      <c r="C40" s="188" t="s">
        <v>285</v>
      </c>
      <c r="D40" s="189"/>
    </row>
    <row r="41" spans="1:4" ht="17.25" customHeight="1" x14ac:dyDescent="0.2">
      <c r="C41" s="383" t="s">
        <v>302</v>
      </c>
      <c r="D41" s="384"/>
    </row>
    <row r="42" spans="1:4" ht="60" customHeight="1" x14ac:dyDescent="0.2">
      <c r="C42" s="188"/>
      <c r="D42" s="188" t="s">
        <v>278</v>
      </c>
    </row>
    <row r="43" spans="1:4" ht="17.25" customHeight="1" x14ac:dyDescent="0.2">
      <c r="C43" s="383" t="s">
        <v>286</v>
      </c>
      <c r="D43" s="383"/>
    </row>
    <row r="44" spans="1:4" ht="12" customHeight="1" x14ac:dyDescent="0.2">
      <c r="C44" s="188"/>
      <c r="D44" s="190" t="s">
        <v>2</v>
      </c>
    </row>
    <row r="45" spans="1:4" ht="12.75" x14ac:dyDescent="0.2">
      <c r="C45" s="188"/>
      <c r="D45" s="190" t="s">
        <v>7</v>
      </c>
    </row>
    <row r="46" spans="1:4" ht="12" customHeight="1" x14ac:dyDescent="0.2">
      <c r="C46" s="188"/>
      <c r="D46" s="190" t="s">
        <v>3</v>
      </c>
    </row>
    <row r="47" spans="1:4" ht="12" customHeight="1" x14ac:dyDescent="0.2">
      <c r="C47" s="188"/>
      <c r="D47" s="176" t="s">
        <v>4</v>
      </c>
    </row>
    <row r="48" spans="1:4" ht="12" customHeight="1" x14ac:dyDescent="0.2">
      <c r="C48" s="188"/>
      <c r="D48" s="190" t="s">
        <v>5</v>
      </c>
    </row>
    <row r="49" spans="1:4" ht="10.5" customHeight="1" x14ac:dyDescent="0.2">
      <c r="C49" s="50"/>
      <c r="D49" s="157"/>
    </row>
    <row r="50" spans="1:4" ht="17.25" customHeight="1" x14ac:dyDescent="0.2">
      <c r="A50" s="52">
        <v>7</v>
      </c>
      <c r="B50" s="53" t="s">
        <v>16</v>
      </c>
    </row>
    <row r="51" spans="1:4" ht="17.25" customHeight="1" x14ac:dyDescent="0.2">
      <c r="C51" s="385" t="s">
        <v>743</v>
      </c>
      <c r="D51" s="378"/>
    </row>
    <row r="52" spans="1:4" ht="17.25" customHeight="1" x14ac:dyDescent="0.2">
      <c r="C52" s="380"/>
      <c r="D52" s="378"/>
    </row>
    <row r="53" spans="1:4" ht="12.75" x14ac:dyDescent="0.2">
      <c r="C53" s="381" t="s">
        <v>6</v>
      </c>
      <c r="D53" s="381"/>
    </row>
    <row r="54" spans="1:4" ht="10.5" customHeight="1" x14ac:dyDescent="0.2">
      <c r="C54" s="157"/>
      <c r="D54" s="157"/>
    </row>
    <row r="55" spans="1:4" ht="17.25" customHeight="1" x14ac:dyDescent="0.2">
      <c r="A55" s="52">
        <v>8</v>
      </c>
      <c r="B55" s="53" t="s">
        <v>628</v>
      </c>
    </row>
    <row r="56" spans="1:4" ht="17.25" customHeight="1" x14ac:dyDescent="0.2">
      <c r="C56" s="378" t="s">
        <v>627</v>
      </c>
      <c r="D56" s="379"/>
    </row>
    <row r="57" spans="1:4" ht="17.25" customHeight="1" x14ac:dyDescent="0.2">
      <c r="C57" s="378"/>
      <c r="D57" s="379"/>
    </row>
    <row r="58" spans="1:4" ht="17.25" customHeight="1" x14ac:dyDescent="0.2">
      <c r="C58" s="378"/>
      <c r="D58" s="379"/>
    </row>
    <row r="59" spans="1:4" ht="17.25" customHeight="1" x14ac:dyDescent="0.2">
      <c r="C59" s="379"/>
      <c r="D59" s="379"/>
    </row>
  </sheetData>
  <sheetProtection password="8EDC" sheet="1" objects="1" scenarios="1" selectLockedCells="1"/>
  <mergeCells count="16">
    <mergeCell ref="A5:D5"/>
    <mergeCell ref="B18:D19"/>
    <mergeCell ref="C20:D21"/>
    <mergeCell ref="C41:D41"/>
    <mergeCell ref="C51:D52"/>
    <mergeCell ref="C16:D16"/>
    <mergeCell ref="C33:D35"/>
    <mergeCell ref="B38:D39"/>
    <mergeCell ref="C43:D43"/>
    <mergeCell ref="C17:D17"/>
    <mergeCell ref="C56:D59"/>
    <mergeCell ref="C25:D26"/>
    <mergeCell ref="C22:D24"/>
    <mergeCell ref="C28:D29"/>
    <mergeCell ref="C31:D32"/>
    <mergeCell ref="C53:D53"/>
  </mergeCells>
  <phoneticPr fontId="7" type="noConversion"/>
  <hyperlinks>
    <hyperlink ref="C17:D17" r:id="rId1" display="Please click here for the Deposit Withdrawal Request Form" xr:uid="{00000000-0004-0000-1200-000000000000}"/>
  </hyperlinks>
  <pageMargins left="0.5" right="0.5" top="0.5" bottom="0.5" header="0.5" footer="0.25"/>
  <pageSetup paperSize="5" scale="93" orientation="portrait" r:id="rId2"/>
  <headerFooter alignWithMargins="0">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U52"/>
  <sheetViews>
    <sheetView showGridLines="0" zoomScaleNormal="100" workbookViewId="0">
      <selection activeCell="F5" sqref="F5"/>
    </sheetView>
  </sheetViews>
  <sheetFormatPr defaultColWidth="0" defaultRowHeight="11.25" zeroHeight="1" x14ac:dyDescent="0.2"/>
  <cols>
    <col min="1" max="1" width="14.85546875" style="12" customWidth="1"/>
    <col min="2" max="2" width="44.7109375" style="12" customWidth="1"/>
    <col min="3" max="3" width="9.28515625" style="12" customWidth="1"/>
    <col min="4" max="4" width="11.7109375" style="12" customWidth="1"/>
    <col min="5" max="5" width="10" style="12" customWidth="1"/>
    <col min="6" max="6" width="9.7109375" style="12" customWidth="1"/>
    <col min="7" max="10" width="16" style="12" customWidth="1"/>
    <col min="11" max="11" width="5.140625" style="12" customWidth="1"/>
    <col min="12" max="12" width="8.85546875" style="12" customWidth="1"/>
    <col min="13" max="14" width="1.7109375" style="158" hidden="1" customWidth="1"/>
    <col min="15" max="15" width="3.42578125" style="158" hidden="1" customWidth="1"/>
    <col min="16" max="16" width="8.5703125" style="159" hidden="1" customWidth="1"/>
    <col min="17" max="17" width="15.5703125" style="159" hidden="1" customWidth="1"/>
    <col min="18" max="21" width="9.140625" style="159" hidden="1" customWidth="1"/>
    <col min="22" max="16384" width="9.140625" style="12" hidden="1"/>
  </cols>
  <sheetData>
    <row r="1" spans="1:21" ht="12.75" customHeight="1" x14ac:dyDescent="0.2">
      <c r="A1" s="12" t="s">
        <v>87</v>
      </c>
      <c r="C1" s="14" t="s">
        <v>296</v>
      </c>
      <c r="L1" s="13" t="s">
        <v>88</v>
      </c>
    </row>
    <row r="2" spans="1:21" x14ac:dyDescent="0.2">
      <c r="A2" s="12" t="s">
        <v>89</v>
      </c>
      <c r="F2" s="138"/>
      <c r="Q2" s="172">
        <v>45657</v>
      </c>
    </row>
    <row r="3" spans="1:21" ht="12.75" customHeight="1" x14ac:dyDescent="0.2">
      <c r="A3" s="12" t="str">
        <f>+Instructions!A3</f>
        <v>FAD A110 (10/24)</v>
      </c>
      <c r="C3" s="139"/>
      <c r="Q3" s="172">
        <v>45747</v>
      </c>
    </row>
    <row r="5" spans="1:21" x14ac:dyDescent="0.2">
      <c r="E5" s="247" t="s">
        <v>744</v>
      </c>
      <c r="F5" s="171"/>
      <c r="G5" s="54"/>
    </row>
    <row r="6" spans="1:21" x14ac:dyDescent="0.2">
      <c r="B6" s="159"/>
      <c r="C6" s="159"/>
      <c r="D6" s="159"/>
      <c r="E6" s="225" t="s">
        <v>746</v>
      </c>
      <c r="F6" s="227"/>
      <c r="G6" s="13" t="s">
        <v>70</v>
      </c>
      <c r="H6" s="224"/>
      <c r="I6" s="20"/>
    </row>
    <row r="7" spans="1:21" s="218" customFormat="1" ht="12.75" x14ac:dyDescent="0.2">
      <c r="B7" s="159"/>
      <c r="C7" s="159"/>
      <c r="D7" s="159"/>
      <c r="E7" s="225" t="s">
        <v>745</v>
      </c>
      <c r="F7" s="227"/>
      <c r="G7" s="219"/>
      <c r="H7" s="220"/>
      <c r="I7" s="221"/>
      <c r="M7" s="222"/>
      <c r="N7" s="222"/>
      <c r="O7" s="222"/>
      <c r="P7" s="223"/>
      <c r="Q7" s="159"/>
      <c r="R7" s="223"/>
      <c r="S7" s="223"/>
      <c r="T7" s="223"/>
      <c r="U7" s="223"/>
    </row>
    <row r="8" spans="1:21" x14ac:dyDescent="0.2">
      <c r="A8" s="173" t="s">
        <v>697</v>
      </c>
      <c r="F8" s="112"/>
      <c r="G8" s="20"/>
      <c r="H8" s="105"/>
      <c r="I8" s="20"/>
    </row>
    <row r="9" spans="1:21" x14ac:dyDescent="0.2">
      <c r="A9" s="12" t="s">
        <v>35</v>
      </c>
      <c r="B9" s="214"/>
      <c r="E9" s="13"/>
    </row>
    <row r="10" spans="1:21" x14ac:dyDescent="0.2">
      <c r="A10" s="12" t="s">
        <v>40</v>
      </c>
      <c r="B10" s="345" t="str">
        <f>IF(ISERROR(VLOOKUP(B9,'Page A'!$A:$B,2,FALSE))=TRUE,"",VLOOKUP(B9,'Page A'!$A:$B,2,FALSE))</f>
        <v/>
      </c>
      <c r="C10" s="345"/>
      <c r="D10" s="345"/>
      <c r="F10" s="15" t="s">
        <v>237</v>
      </c>
      <c r="G10" s="16"/>
      <c r="H10" s="16"/>
      <c r="I10" s="16"/>
      <c r="J10" s="16"/>
      <c r="K10" s="16"/>
      <c r="L10" s="17"/>
    </row>
    <row r="11" spans="1:21" x14ac:dyDescent="0.2">
      <c r="A11" s="12" t="s">
        <v>41</v>
      </c>
      <c r="B11" s="18" t="str">
        <f>IF(ISERROR(VLOOKUP(B9,'Page A'!$A:$C,3,FALSE))=TRUE,"",VLOOKUP(B9,'Page A'!$A:$C,3,FALSE))</f>
        <v/>
      </c>
      <c r="F11" s="19" t="s">
        <v>200</v>
      </c>
      <c r="G11" s="20"/>
      <c r="H11" s="20"/>
      <c r="I11" s="20"/>
      <c r="J11" s="20"/>
      <c r="K11" s="20"/>
      <c r="L11" s="21"/>
    </row>
    <row r="12" spans="1:21" x14ac:dyDescent="0.2">
      <c r="A12" s="12" t="s">
        <v>42</v>
      </c>
      <c r="B12" s="22"/>
      <c r="F12" s="19" t="s">
        <v>297</v>
      </c>
      <c r="G12" s="20"/>
      <c r="H12" s="20"/>
      <c r="I12" s="20"/>
      <c r="J12" s="20"/>
      <c r="K12" s="20"/>
      <c r="L12" s="21"/>
    </row>
    <row r="13" spans="1:21" x14ac:dyDescent="0.2">
      <c r="A13" s="12" t="s">
        <v>46</v>
      </c>
      <c r="B13" s="23"/>
      <c r="F13" s="19" t="s">
        <v>298</v>
      </c>
      <c r="G13" s="20"/>
      <c r="H13" s="20"/>
      <c r="I13" s="20"/>
      <c r="J13" s="20"/>
      <c r="K13" s="20"/>
      <c r="L13" s="21"/>
    </row>
    <row r="14" spans="1:21" x14ac:dyDescent="0.2">
      <c r="A14" s="12" t="s">
        <v>43</v>
      </c>
      <c r="B14" s="23"/>
      <c r="F14" s="19" t="s">
        <v>295</v>
      </c>
      <c r="G14" s="20"/>
      <c r="H14" s="20"/>
      <c r="I14" s="20"/>
      <c r="J14" s="20"/>
      <c r="K14" s="20"/>
      <c r="L14" s="21"/>
    </row>
    <row r="15" spans="1:21" x14ac:dyDescent="0.2">
      <c r="A15" s="12" t="s">
        <v>44</v>
      </c>
      <c r="B15" s="24"/>
      <c r="F15" s="19" t="s">
        <v>203</v>
      </c>
      <c r="G15" s="20"/>
      <c r="H15" s="20"/>
      <c r="I15" s="20"/>
      <c r="J15" s="20"/>
      <c r="K15" s="20"/>
      <c r="L15" s="21"/>
    </row>
    <row r="16" spans="1:21" ht="12.75" x14ac:dyDescent="0.2">
      <c r="A16" s="12" t="s">
        <v>45</v>
      </c>
      <c r="B16" s="55"/>
      <c r="F16" s="19" t="s">
        <v>205</v>
      </c>
      <c r="G16" s="20"/>
      <c r="H16" s="20"/>
      <c r="I16" s="20"/>
      <c r="J16" s="20"/>
      <c r="K16" s="20"/>
      <c r="L16" s="21"/>
    </row>
    <row r="17" spans="1:21" x14ac:dyDescent="0.2">
      <c r="B17" s="25"/>
      <c r="F17" s="19" t="s">
        <v>206</v>
      </c>
      <c r="G17" s="20"/>
      <c r="H17" s="20"/>
      <c r="I17" s="20"/>
      <c r="J17" s="20"/>
      <c r="K17" s="20"/>
      <c r="L17" s="21"/>
    </row>
    <row r="18" spans="1:21" x14ac:dyDescent="0.2">
      <c r="B18" s="22"/>
      <c r="F18" s="19" t="s">
        <v>207</v>
      </c>
      <c r="G18" s="20"/>
      <c r="H18" s="20"/>
      <c r="I18" s="20"/>
      <c r="J18" s="20"/>
      <c r="K18" s="20"/>
      <c r="L18" s="21"/>
    </row>
    <row r="19" spans="1:21" x14ac:dyDescent="0.2">
      <c r="B19" s="28" t="s">
        <v>208</v>
      </c>
      <c r="F19" s="19" t="s">
        <v>209</v>
      </c>
      <c r="G19" s="20"/>
      <c r="H19" s="20"/>
      <c r="I19" s="20"/>
      <c r="J19" s="20"/>
      <c r="K19" s="20"/>
      <c r="L19" s="21"/>
    </row>
    <row r="20" spans="1:21" x14ac:dyDescent="0.2">
      <c r="B20" s="28" t="s">
        <v>49</v>
      </c>
      <c r="F20" s="19" t="s">
        <v>210</v>
      </c>
      <c r="G20" s="20"/>
      <c r="H20" s="20"/>
      <c r="I20" s="20"/>
      <c r="J20" s="20"/>
      <c r="K20" s="20"/>
      <c r="L20" s="21"/>
    </row>
    <row r="21" spans="1:21" x14ac:dyDescent="0.2">
      <c r="B21" s="28" t="s">
        <v>50</v>
      </c>
      <c r="F21" s="19" t="s">
        <v>211</v>
      </c>
      <c r="G21" s="20"/>
      <c r="H21" s="20"/>
      <c r="I21" s="20"/>
      <c r="J21" s="20"/>
      <c r="K21" s="20"/>
      <c r="L21" s="21"/>
    </row>
    <row r="22" spans="1:21" x14ac:dyDescent="0.2">
      <c r="F22" s="177" t="s">
        <v>212</v>
      </c>
      <c r="G22" s="26"/>
      <c r="H22" s="26"/>
      <c r="I22" s="26"/>
      <c r="J22" s="26"/>
      <c r="K22" s="26"/>
      <c r="L22" s="27"/>
    </row>
    <row r="23" spans="1:21" x14ac:dyDescent="0.2">
      <c r="A23" s="192" t="s">
        <v>17</v>
      </c>
    </row>
    <row r="24" spans="1:21" s="36" customFormat="1" ht="66" x14ac:dyDescent="0.2">
      <c r="A24" s="35" t="s">
        <v>289</v>
      </c>
      <c r="B24" s="35" t="s">
        <v>290</v>
      </c>
      <c r="C24" s="35" t="s">
        <v>291</v>
      </c>
      <c r="D24" s="35" t="s">
        <v>292</v>
      </c>
      <c r="E24" s="35" t="s">
        <v>47</v>
      </c>
      <c r="F24" s="35" t="s">
        <v>293</v>
      </c>
      <c r="G24" s="35" t="s">
        <v>294</v>
      </c>
      <c r="H24" s="35" t="s">
        <v>629</v>
      </c>
      <c r="I24" s="35" t="s">
        <v>18</v>
      </c>
      <c r="J24" s="35" t="s">
        <v>630</v>
      </c>
      <c r="K24" s="343" t="s">
        <v>299</v>
      </c>
      <c r="L24" s="344"/>
      <c r="M24" s="160"/>
      <c r="N24" s="160"/>
      <c r="O24" s="160"/>
      <c r="P24" s="161"/>
      <c r="Q24" s="161"/>
      <c r="R24" s="161"/>
      <c r="S24" s="161"/>
      <c r="T24" s="161"/>
      <c r="U24" s="161"/>
    </row>
    <row r="25" spans="1:21" s="39" customFormat="1" ht="16.5" x14ac:dyDescent="0.15">
      <c r="A25" s="37" t="s">
        <v>213</v>
      </c>
      <c r="B25" s="37" t="s">
        <v>214</v>
      </c>
      <c r="C25" s="37" t="s">
        <v>215</v>
      </c>
      <c r="D25" s="37" t="s">
        <v>216</v>
      </c>
      <c r="E25" s="37" t="s">
        <v>217</v>
      </c>
      <c r="F25" s="37" t="s">
        <v>218</v>
      </c>
      <c r="G25" s="37" t="s">
        <v>219</v>
      </c>
      <c r="H25" s="37" t="s">
        <v>220</v>
      </c>
      <c r="I25" s="37" t="s">
        <v>221</v>
      </c>
      <c r="J25" s="37" t="s">
        <v>222</v>
      </c>
      <c r="K25" s="38" t="s">
        <v>223</v>
      </c>
      <c r="L25" s="38" t="s">
        <v>224</v>
      </c>
      <c r="M25" s="158"/>
      <c r="N25" s="158"/>
      <c r="O25" s="158"/>
      <c r="P25" s="162"/>
      <c r="Q25" s="162"/>
      <c r="R25" s="162"/>
      <c r="S25" s="162"/>
      <c r="T25" s="162"/>
      <c r="U25" s="162"/>
    </row>
    <row r="26" spans="1:21" x14ac:dyDescent="0.2">
      <c r="A26" s="29"/>
      <c r="B26" s="30"/>
      <c r="C26" s="31"/>
      <c r="D26" s="30"/>
      <c r="E26" s="103"/>
      <c r="F26" s="33"/>
      <c r="G26" s="213"/>
      <c r="H26" s="213"/>
      <c r="I26" s="213"/>
      <c r="J26" s="212">
        <f t="shared" ref="J26:J31" si="0">IF(ISBLANK(C26), IF(M26=0,IF(N26=0,IF(O26=0,0,O26),IF(N26&lt;O26,N26,O26)),IF(M26&lt;N26,IF(O26=0,M26,IF(M26&lt;O26,M26,O26)),IF(N26=0,IF(M26&lt;O26,M26,IF(O26=0,M26,O26)),IF(N26&lt;O26,N26,IF(O26=0,N26,O26))))),I26)</f>
        <v>0</v>
      </c>
      <c r="K26" s="30"/>
      <c r="L26" s="30"/>
      <c r="M26" s="163">
        <f t="shared" ref="M26:O31" si="1">IF(ISBLANK(G26),0,G26)</f>
        <v>0</v>
      </c>
      <c r="N26" s="163">
        <f t="shared" si="1"/>
        <v>0</v>
      </c>
      <c r="O26" s="163">
        <f t="shared" si="1"/>
        <v>0</v>
      </c>
    </row>
    <row r="27" spans="1:21" x14ac:dyDescent="0.2">
      <c r="A27" s="29"/>
      <c r="B27" s="30"/>
      <c r="C27" s="31"/>
      <c r="D27" s="30"/>
      <c r="E27" s="103"/>
      <c r="F27" s="33"/>
      <c r="G27" s="213"/>
      <c r="H27" s="213"/>
      <c r="I27" s="213"/>
      <c r="J27" s="212">
        <f t="shared" si="0"/>
        <v>0</v>
      </c>
      <c r="K27" s="30"/>
      <c r="L27" s="30"/>
      <c r="M27" s="163">
        <f t="shared" si="1"/>
        <v>0</v>
      </c>
      <c r="N27" s="163">
        <f t="shared" si="1"/>
        <v>0</v>
      </c>
      <c r="O27" s="163">
        <f t="shared" si="1"/>
        <v>0</v>
      </c>
    </row>
    <row r="28" spans="1:21" x14ac:dyDescent="0.2">
      <c r="A28" s="29"/>
      <c r="B28" s="30"/>
      <c r="C28" s="31"/>
      <c r="D28" s="30"/>
      <c r="E28" s="103"/>
      <c r="F28" s="33"/>
      <c r="G28" s="213"/>
      <c r="H28" s="213"/>
      <c r="I28" s="213"/>
      <c r="J28" s="212">
        <f t="shared" si="0"/>
        <v>0</v>
      </c>
      <c r="K28" s="30"/>
      <c r="L28" s="30"/>
      <c r="M28" s="163">
        <f t="shared" si="1"/>
        <v>0</v>
      </c>
      <c r="N28" s="163">
        <f t="shared" si="1"/>
        <v>0</v>
      </c>
      <c r="O28" s="163">
        <f t="shared" si="1"/>
        <v>0</v>
      </c>
    </row>
    <row r="29" spans="1:21" x14ac:dyDescent="0.2">
      <c r="A29" s="29"/>
      <c r="B29" s="30"/>
      <c r="C29" s="31"/>
      <c r="D29" s="30"/>
      <c r="E29" s="103"/>
      <c r="F29" s="33"/>
      <c r="G29" s="213"/>
      <c r="H29" s="213"/>
      <c r="I29" s="213"/>
      <c r="J29" s="212">
        <f t="shared" si="0"/>
        <v>0</v>
      </c>
      <c r="K29" s="30"/>
      <c r="L29" s="30"/>
      <c r="M29" s="163">
        <f t="shared" si="1"/>
        <v>0</v>
      </c>
      <c r="N29" s="163">
        <f t="shared" si="1"/>
        <v>0</v>
      </c>
      <c r="O29" s="163">
        <f t="shared" si="1"/>
        <v>0</v>
      </c>
    </row>
    <row r="30" spans="1:21" x14ac:dyDescent="0.2">
      <c r="A30" s="29"/>
      <c r="B30" s="30"/>
      <c r="C30" s="31"/>
      <c r="D30" s="30"/>
      <c r="E30" s="103"/>
      <c r="F30" s="33"/>
      <c r="G30" s="213"/>
      <c r="H30" s="213"/>
      <c r="I30" s="213"/>
      <c r="J30" s="212">
        <f t="shared" si="0"/>
        <v>0</v>
      </c>
      <c r="K30" s="30"/>
      <c r="L30" s="30"/>
      <c r="M30" s="163">
        <f t="shared" si="1"/>
        <v>0</v>
      </c>
      <c r="N30" s="163">
        <f t="shared" si="1"/>
        <v>0</v>
      </c>
      <c r="O30" s="163">
        <f t="shared" si="1"/>
        <v>0</v>
      </c>
    </row>
    <row r="31" spans="1:21" x14ac:dyDescent="0.2">
      <c r="A31" s="29"/>
      <c r="B31" s="30"/>
      <c r="C31" s="31"/>
      <c r="D31" s="30"/>
      <c r="E31" s="103"/>
      <c r="F31" s="33"/>
      <c r="G31" s="213"/>
      <c r="H31" s="213"/>
      <c r="I31" s="213"/>
      <c r="J31" s="212">
        <f t="shared" si="0"/>
        <v>0</v>
      </c>
      <c r="K31" s="30"/>
      <c r="L31" s="30"/>
      <c r="M31" s="163">
        <f t="shared" si="1"/>
        <v>0</v>
      </c>
      <c r="N31" s="163">
        <f t="shared" si="1"/>
        <v>0</v>
      </c>
      <c r="O31" s="163">
        <f t="shared" si="1"/>
        <v>0</v>
      </c>
    </row>
    <row r="32" spans="1:21" x14ac:dyDescent="0.2">
      <c r="A32" s="45"/>
      <c r="B32" s="45"/>
      <c r="C32" s="45"/>
      <c r="D32" s="346" t="s">
        <v>225</v>
      </c>
      <c r="E32" s="347"/>
      <c r="F32" s="348"/>
      <c r="G32" s="208">
        <f>SUM(G26:G31)</f>
        <v>0</v>
      </c>
      <c r="H32" s="208">
        <f>SUM(H26:H31)</f>
        <v>0</v>
      </c>
      <c r="I32" s="208">
        <f>SUM(I26:I31)</f>
        <v>0</v>
      </c>
      <c r="J32" s="208">
        <f>SUM(J26:J31)</f>
        <v>0</v>
      </c>
      <c r="K32" s="45"/>
      <c r="L32" s="45"/>
    </row>
    <row r="33" spans="1:21" x14ac:dyDescent="0.2">
      <c r="A33" s="34"/>
      <c r="B33" s="34"/>
      <c r="C33" s="34"/>
      <c r="D33" s="331" t="s">
        <v>226</v>
      </c>
      <c r="E33" s="332"/>
      <c r="F33" s="333"/>
      <c r="G33" s="209">
        <f>+'P2'!G46</f>
        <v>0</v>
      </c>
      <c r="H33" s="209">
        <f>+'P2'!H46</f>
        <v>0</v>
      </c>
      <c r="I33" s="209">
        <f>+'P2'!I46</f>
        <v>0</v>
      </c>
      <c r="J33" s="209">
        <f>+'P2'!J46</f>
        <v>0</v>
      </c>
      <c r="K33" s="34"/>
      <c r="L33" s="34"/>
    </row>
    <row r="34" spans="1:21" x14ac:dyDescent="0.2">
      <c r="A34" s="34"/>
      <c r="B34" s="34"/>
      <c r="C34" s="34"/>
      <c r="D34" s="331" t="s">
        <v>227</v>
      </c>
      <c r="E34" s="332"/>
      <c r="F34" s="333"/>
      <c r="G34" s="209">
        <f>+'P3'!G46</f>
        <v>0</v>
      </c>
      <c r="H34" s="209">
        <f>+'P3'!H46</f>
        <v>0</v>
      </c>
      <c r="I34" s="209">
        <f>+'P3'!I46</f>
        <v>0</v>
      </c>
      <c r="J34" s="209">
        <f>+'P3'!J46</f>
        <v>0</v>
      </c>
      <c r="K34" s="34"/>
      <c r="L34" s="34"/>
    </row>
    <row r="35" spans="1:21" x14ac:dyDescent="0.2">
      <c r="A35" s="34"/>
      <c r="B35" s="34"/>
      <c r="C35" s="34"/>
      <c r="D35" s="331" t="s">
        <v>228</v>
      </c>
      <c r="E35" s="332"/>
      <c r="F35" s="333"/>
      <c r="G35" s="209">
        <f>+'P4'!G46</f>
        <v>0</v>
      </c>
      <c r="H35" s="209">
        <f>+'P4'!H46</f>
        <v>0</v>
      </c>
      <c r="I35" s="209">
        <f>+'P4'!I46</f>
        <v>0</v>
      </c>
      <c r="J35" s="209">
        <f>+'P4'!J46</f>
        <v>0</v>
      </c>
      <c r="K35" s="34"/>
      <c r="L35" s="34"/>
    </row>
    <row r="36" spans="1:21" x14ac:dyDescent="0.2">
      <c r="A36" s="34"/>
      <c r="B36" s="34"/>
      <c r="C36" s="34"/>
      <c r="D36" s="331" t="s">
        <v>229</v>
      </c>
      <c r="E36" s="332"/>
      <c r="F36" s="333"/>
      <c r="G36" s="209">
        <f>+'P5'!G46</f>
        <v>0</v>
      </c>
      <c r="H36" s="209">
        <f>+'P5'!H46</f>
        <v>0</v>
      </c>
      <c r="I36" s="209">
        <f>+'P5'!I46</f>
        <v>0</v>
      </c>
      <c r="J36" s="209">
        <f>+'P5'!J46</f>
        <v>0</v>
      </c>
      <c r="K36" s="34"/>
      <c r="L36" s="34"/>
    </row>
    <row r="37" spans="1:21" x14ac:dyDescent="0.2">
      <c r="A37" s="34"/>
      <c r="B37" s="34"/>
      <c r="C37" s="34"/>
      <c r="D37" s="331" t="s">
        <v>230</v>
      </c>
      <c r="E37" s="332"/>
      <c r="F37" s="333"/>
      <c r="G37" s="209">
        <f>+'P6'!G46</f>
        <v>0</v>
      </c>
      <c r="H37" s="209">
        <f>+'P6'!H46</f>
        <v>0</v>
      </c>
      <c r="I37" s="209">
        <f>+'P6'!I46</f>
        <v>0</v>
      </c>
      <c r="J37" s="209">
        <f>+'P6'!J46</f>
        <v>0</v>
      </c>
      <c r="K37" s="34"/>
      <c r="L37" s="34"/>
    </row>
    <row r="38" spans="1:21" x14ac:dyDescent="0.2">
      <c r="A38" s="34"/>
      <c r="B38" s="34"/>
      <c r="C38" s="34"/>
      <c r="D38" s="331" t="s">
        <v>231</v>
      </c>
      <c r="E38" s="332"/>
      <c r="F38" s="333"/>
      <c r="G38" s="209">
        <f>+'P7'!G46</f>
        <v>0</v>
      </c>
      <c r="H38" s="209">
        <f>+'P7'!H46</f>
        <v>0</v>
      </c>
      <c r="I38" s="209">
        <f>+'P7'!I46</f>
        <v>0</v>
      </c>
      <c r="J38" s="209">
        <f>+'P7'!J46</f>
        <v>0</v>
      </c>
      <c r="K38" s="34"/>
      <c r="L38" s="34"/>
    </row>
    <row r="39" spans="1:21" x14ac:dyDescent="0.2">
      <c r="A39" s="43"/>
      <c r="B39" s="43"/>
      <c r="C39" s="43"/>
      <c r="D39" s="331" t="s">
        <v>232</v>
      </c>
      <c r="E39" s="332"/>
      <c r="F39" s="333"/>
      <c r="G39" s="210">
        <f>+'P8'!G46</f>
        <v>0</v>
      </c>
      <c r="H39" s="210">
        <f>+'P8'!H46</f>
        <v>0</v>
      </c>
      <c r="I39" s="210">
        <f>+'P8'!I46</f>
        <v>0</v>
      </c>
      <c r="J39" s="210">
        <f>+'P8'!J46</f>
        <v>0</v>
      </c>
      <c r="K39" s="43"/>
      <c r="L39" s="43"/>
    </row>
    <row r="40" spans="1:21" x14ac:dyDescent="0.2">
      <c r="A40" s="43"/>
      <c r="B40" s="43"/>
      <c r="C40" s="43"/>
      <c r="D40" s="331" t="s">
        <v>51</v>
      </c>
      <c r="E40" s="332"/>
      <c r="F40" s="333"/>
      <c r="G40" s="210">
        <f>+'P9'!G46</f>
        <v>0</v>
      </c>
      <c r="H40" s="210">
        <f>+'P9'!H46</f>
        <v>0</v>
      </c>
      <c r="I40" s="210">
        <f>+'P9'!I46</f>
        <v>0</v>
      </c>
      <c r="J40" s="210">
        <f>+'P9'!J46</f>
        <v>0</v>
      </c>
      <c r="K40" s="43"/>
      <c r="L40" s="43"/>
    </row>
    <row r="41" spans="1:21" x14ac:dyDescent="0.2">
      <c r="A41" s="43"/>
      <c r="B41" s="43"/>
      <c r="C41" s="43"/>
      <c r="D41" s="334" t="s">
        <v>52</v>
      </c>
      <c r="E41" s="335"/>
      <c r="F41" s="336"/>
      <c r="G41" s="210">
        <f>+'P10'!$G$46</f>
        <v>0</v>
      </c>
      <c r="H41" s="210">
        <f>+'P10'!$H$46</f>
        <v>0</v>
      </c>
      <c r="I41" s="210">
        <f>+'P10'!$I$46</f>
        <v>0</v>
      </c>
      <c r="J41" s="210">
        <f>+'P10'!$J$46</f>
        <v>0</v>
      </c>
      <c r="K41" s="43"/>
      <c r="L41" s="43"/>
    </row>
    <row r="42" spans="1:21" x14ac:dyDescent="0.2">
      <c r="A42" s="43"/>
      <c r="B42" s="43"/>
      <c r="C42" s="43"/>
      <c r="D42" s="331" t="s">
        <v>729</v>
      </c>
      <c r="E42" s="332"/>
      <c r="F42" s="333"/>
      <c r="G42" s="210">
        <f>+'P11'!$G$46</f>
        <v>0</v>
      </c>
      <c r="H42" s="210">
        <f>+'P11'!$H$46</f>
        <v>0</v>
      </c>
      <c r="I42" s="210">
        <f>+'P11'!$I$46</f>
        <v>0</v>
      </c>
      <c r="J42" s="210">
        <f>+'P11'!$J$46</f>
        <v>0</v>
      </c>
      <c r="K42" s="43"/>
      <c r="L42" s="43"/>
    </row>
    <row r="43" spans="1:21" x14ac:dyDescent="0.2">
      <c r="A43" s="43"/>
      <c r="B43" s="43"/>
      <c r="C43" s="43"/>
      <c r="D43" s="331" t="s">
        <v>730</v>
      </c>
      <c r="E43" s="332"/>
      <c r="F43" s="333"/>
      <c r="G43" s="210">
        <f>+'P12'!$G$46</f>
        <v>0</v>
      </c>
      <c r="H43" s="210">
        <f>+'P12'!$H$46</f>
        <v>0</v>
      </c>
      <c r="I43" s="210">
        <f>+'P12'!$I$46</f>
        <v>0</v>
      </c>
      <c r="J43" s="210">
        <f>+'P12'!$J$46</f>
        <v>0</v>
      </c>
      <c r="K43" s="43"/>
      <c r="L43" s="43"/>
    </row>
    <row r="44" spans="1:21" x14ac:dyDescent="0.2">
      <c r="A44" s="43"/>
      <c r="B44" s="43"/>
      <c r="C44" s="43"/>
      <c r="D44" s="337" t="s">
        <v>731</v>
      </c>
      <c r="E44" s="338"/>
      <c r="F44" s="339"/>
      <c r="G44" s="210">
        <f>+'P13'!$G$46</f>
        <v>0</v>
      </c>
      <c r="H44" s="210">
        <f>+'P13'!$H$46</f>
        <v>0</v>
      </c>
      <c r="I44" s="210">
        <f>+'P13'!$I$46</f>
        <v>0</v>
      </c>
      <c r="J44" s="210">
        <f>+'P13'!$J$46</f>
        <v>0</v>
      </c>
      <c r="K44" s="43"/>
      <c r="L44" s="43"/>
    </row>
    <row r="45" spans="1:21" x14ac:dyDescent="0.2">
      <c r="A45" s="34"/>
      <c r="B45" s="34"/>
      <c r="C45" s="34"/>
      <c r="D45" s="331" t="s">
        <v>732</v>
      </c>
      <c r="E45" s="332"/>
      <c r="F45" s="333"/>
      <c r="G45" s="210">
        <f>+'P14'!$G$46</f>
        <v>0</v>
      </c>
      <c r="H45" s="210">
        <f>+'P14'!$H$46</f>
        <v>0</v>
      </c>
      <c r="I45" s="210">
        <f>+'P14'!$I$46</f>
        <v>0</v>
      </c>
      <c r="J45" s="210">
        <f>+'P14'!$J$46</f>
        <v>0</v>
      </c>
      <c r="K45" s="34"/>
      <c r="L45" s="34"/>
    </row>
    <row r="46" spans="1:21" x14ac:dyDescent="0.2">
      <c r="A46" s="230"/>
      <c r="B46" s="230"/>
      <c r="C46" s="230"/>
      <c r="D46" s="340" t="s">
        <v>733</v>
      </c>
      <c r="E46" s="341"/>
      <c r="F46" s="342"/>
      <c r="G46" s="210">
        <f>+'P15'!$G$46</f>
        <v>0</v>
      </c>
      <c r="H46" s="210">
        <f>+'P15'!$H$46</f>
        <v>0</v>
      </c>
      <c r="I46" s="210">
        <f>+'P15'!$I$46</f>
        <v>0</v>
      </c>
      <c r="J46" s="210">
        <f>+'P15'!$J$46</f>
        <v>0</v>
      </c>
      <c r="K46" s="230"/>
      <c r="L46" s="230"/>
    </row>
    <row r="47" spans="1:21" s="42" customFormat="1" x14ac:dyDescent="0.2">
      <c r="A47" s="44"/>
      <c r="B47" s="44"/>
      <c r="C47" s="44"/>
      <c r="D47" s="328" t="s">
        <v>233</v>
      </c>
      <c r="E47" s="329"/>
      <c r="F47" s="330"/>
      <c r="G47" s="211">
        <f>SUM(G32:G46)</f>
        <v>0</v>
      </c>
      <c r="H47" s="211">
        <f>SUM(H32:H46)</f>
        <v>0</v>
      </c>
      <c r="I47" s="211">
        <f>SUM(I32:I46)</f>
        <v>0</v>
      </c>
      <c r="J47" s="211">
        <f>SUM(J32:J46)</f>
        <v>0</v>
      </c>
      <c r="K47" s="44"/>
      <c r="L47" s="44"/>
      <c r="M47" s="164"/>
      <c r="N47" s="164"/>
      <c r="O47" s="164"/>
      <c r="P47" s="173"/>
      <c r="Q47" s="173"/>
      <c r="R47" s="173"/>
      <c r="S47" s="165"/>
      <c r="T47" s="165"/>
      <c r="U47" s="165"/>
    </row>
    <row r="48" spans="1:21" x14ac:dyDescent="0.2">
      <c r="A48" s="14" t="s">
        <v>283</v>
      </c>
    </row>
    <row r="49" spans="1:12" x14ac:dyDescent="0.2"/>
    <row r="50" spans="1:12" x14ac:dyDescent="0.2">
      <c r="A50" s="26"/>
      <c r="B50" s="26"/>
      <c r="C50" s="20"/>
      <c r="D50" s="26"/>
      <c r="E50" s="26"/>
      <c r="F50" s="26"/>
      <c r="H50" s="26"/>
      <c r="I50" s="26"/>
      <c r="J50" s="26"/>
      <c r="K50" s="20"/>
      <c r="L50" s="26"/>
    </row>
    <row r="51" spans="1:12" x14ac:dyDescent="0.2">
      <c r="A51" s="12" t="s">
        <v>234</v>
      </c>
      <c r="C51" s="20"/>
      <c r="D51" s="12" t="s">
        <v>235</v>
      </c>
      <c r="H51" s="12" t="s">
        <v>48</v>
      </c>
      <c r="K51" s="20"/>
      <c r="L51" s="13" t="s">
        <v>236</v>
      </c>
    </row>
    <row r="52" spans="1:12" x14ac:dyDescent="0.2">
      <c r="A52" s="251" t="s">
        <v>774</v>
      </c>
    </row>
  </sheetData>
  <sheetProtection password="8EDC" sheet="1" selectLockedCells="1"/>
  <customSheetViews>
    <customSheetView guid="{DB5E84B1-9F92-4D3B-9FE1-73FDC71A4679}" scale="90" fitToPage="1" showRuler="0">
      <selection activeCell="B8" sqref="B8"/>
      <pageMargins left="0.25" right="0.25" top="0.25" bottom="0.25" header="0.25" footer="0.25"/>
      <pageSetup paperSize="5" scale="98" orientation="landscape" blackAndWhite="1" r:id="rId1"/>
      <headerFooter alignWithMargins="0"/>
    </customSheetView>
    <customSheetView guid="{A55BED2E-0678-49CB-BE53-5820F66DB7C1}" scale="90" fitToPage="1" showRuler="0">
      <selection activeCell="B8" sqref="B8"/>
      <pageMargins left="0.25" right="0.25" top="0.25" bottom="0.25" header="0.25" footer="0.25"/>
      <pageSetup paperSize="5" scale="98" orientation="landscape" blackAndWhite="1" r:id="rId2"/>
      <headerFooter alignWithMargins="0"/>
    </customSheetView>
  </customSheetViews>
  <mergeCells count="18">
    <mergeCell ref="D35:F35"/>
    <mergeCell ref="D36:F36"/>
    <mergeCell ref="D37:F37"/>
    <mergeCell ref="K24:L24"/>
    <mergeCell ref="B10:D10"/>
    <mergeCell ref="D32:F32"/>
    <mergeCell ref="D33:F33"/>
    <mergeCell ref="D34:F34"/>
    <mergeCell ref="D47:F47"/>
    <mergeCell ref="D38:F38"/>
    <mergeCell ref="D39:F39"/>
    <mergeCell ref="D40:F40"/>
    <mergeCell ref="D41:F41"/>
    <mergeCell ref="D42:F42"/>
    <mergeCell ref="D43:F43"/>
    <mergeCell ref="D44:F44"/>
    <mergeCell ref="D45:F45"/>
    <mergeCell ref="D46:F46"/>
  </mergeCells>
  <phoneticPr fontId="7" type="noConversion"/>
  <dataValidations xWindow="32" yWindow="119" count="2">
    <dataValidation type="list" allowBlank="1" showInputMessage="1" showErrorMessage="1" errorTitle="Group Security" error="Error!!!  You must select from the list." promptTitle="Group Security" prompt="Must select from the lookup list." sqref="A26:A31" xr:uid="{00000000-0002-0000-0100-000000000000}">
      <formula1>$F$11:$F$22</formula1>
    </dataValidation>
    <dataValidation type="list" allowBlank="1" showInputMessage="1" showErrorMessage="1" sqref="F5" xr:uid="{00000000-0002-0000-0100-000001000000}">
      <formula1>$Q$2:$Q$3</formula1>
    </dataValidation>
  </dataValidations>
  <printOptions horizontalCentered="1"/>
  <pageMargins left="0.25" right="0.25" top="0.25" bottom="0.25" header="0.25" footer="0.25"/>
  <pageSetup paperSize="5" scale="93" orientation="landscape" blackAndWhite="1" r:id="rId3"/>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6">
    <pageSetUpPr fitToPage="1"/>
  </sheetPr>
  <dimension ref="A1:D482"/>
  <sheetViews>
    <sheetView zoomScaleNormal="100" workbookViewId="0">
      <selection activeCell="A7" sqref="A7"/>
    </sheetView>
  </sheetViews>
  <sheetFormatPr defaultColWidth="0" defaultRowHeight="12.75" zeroHeight="1" x14ac:dyDescent="0.2"/>
  <cols>
    <col min="1" max="1" width="7.28515625" style="93" customWidth="1"/>
    <col min="2" max="2" width="77.140625" style="7" customWidth="1"/>
    <col min="3" max="4" width="7.85546875" style="93" customWidth="1"/>
    <col min="5" max="16384" width="5.5703125" style="7" hidden="1"/>
  </cols>
  <sheetData>
    <row r="1" spans="1:4" x14ac:dyDescent="0.2">
      <c r="A1" s="193" t="s">
        <v>87</v>
      </c>
      <c r="C1" s="94"/>
      <c r="D1" s="94" t="s">
        <v>88</v>
      </c>
    </row>
    <row r="2" spans="1:4" x14ac:dyDescent="0.2">
      <c r="A2" s="193" t="s">
        <v>89</v>
      </c>
    </row>
    <row r="3" spans="1:4" x14ac:dyDescent="0.2">
      <c r="A3" s="193" t="str">
        <f>+Instructions!A3</f>
        <v>FAD A110 (10/24)</v>
      </c>
    </row>
    <row r="4" spans="1:4" x14ac:dyDescent="0.2"/>
    <row r="5" spans="1:4" x14ac:dyDescent="0.2">
      <c r="A5" s="9" t="s">
        <v>238</v>
      </c>
      <c r="B5" s="391" t="s">
        <v>239</v>
      </c>
      <c r="C5" s="392"/>
      <c r="D5" s="393"/>
    </row>
    <row r="6" spans="1:4" s="97" customFormat="1" ht="38.25" x14ac:dyDescent="0.2">
      <c r="A6" s="95" t="s">
        <v>240</v>
      </c>
      <c r="B6" s="96" t="s">
        <v>241</v>
      </c>
      <c r="C6" s="95" t="s">
        <v>242</v>
      </c>
      <c r="D6" s="95" t="s">
        <v>243</v>
      </c>
    </row>
    <row r="7" spans="1:4" x14ac:dyDescent="0.2">
      <c r="A7" s="215"/>
      <c r="B7" s="195"/>
      <c r="C7" s="196"/>
      <c r="D7" s="196"/>
    </row>
    <row r="8" spans="1:4" x14ac:dyDescent="0.2">
      <c r="A8" s="4"/>
      <c r="B8" s="5"/>
      <c r="C8" s="6"/>
      <c r="D8" s="6"/>
    </row>
    <row r="9" spans="1:4" x14ac:dyDescent="0.2">
      <c r="A9" s="6"/>
      <c r="B9" s="8"/>
      <c r="C9" s="6"/>
      <c r="D9" s="6"/>
    </row>
    <row r="10" spans="1:4" ht="51" x14ac:dyDescent="0.2">
      <c r="A10" s="9" t="s">
        <v>244</v>
      </c>
      <c r="B10" s="194" t="s">
        <v>919</v>
      </c>
      <c r="C10" s="10"/>
      <c r="D10" s="11"/>
    </row>
    <row r="11" spans="1:4" s="97" customFormat="1" x14ac:dyDescent="0.2">
      <c r="A11" s="264">
        <v>32220</v>
      </c>
      <c r="B11" s="265" t="s">
        <v>304</v>
      </c>
      <c r="C11" s="266" t="s">
        <v>658</v>
      </c>
      <c r="D11" s="266" t="s">
        <v>249</v>
      </c>
    </row>
    <row r="12" spans="1:4" s="97" customFormat="1" x14ac:dyDescent="0.2">
      <c r="A12" s="264">
        <v>20796</v>
      </c>
      <c r="B12" s="265" t="s">
        <v>321</v>
      </c>
      <c r="C12" s="266" t="s">
        <v>658</v>
      </c>
      <c r="D12" s="266" t="s">
        <v>248</v>
      </c>
    </row>
    <row r="13" spans="1:4" s="97" customFormat="1" x14ac:dyDescent="0.2">
      <c r="A13" s="264">
        <v>20010</v>
      </c>
      <c r="B13" s="265" t="s">
        <v>322</v>
      </c>
      <c r="C13" s="266" t="s">
        <v>108</v>
      </c>
      <c r="D13" s="266" t="s">
        <v>254</v>
      </c>
    </row>
    <row r="14" spans="1:4" x14ac:dyDescent="0.2">
      <c r="A14" s="264">
        <v>10166</v>
      </c>
      <c r="B14" s="265" t="s">
        <v>323</v>
      </c>
      <c r="C14" s="266" t="s">
        <v>36</v>
      </c>
      <c r="D14" s="266" t="s">
        <v>247</v>
      </c>
    </row>
    <row r="15" spans="1:4" x14ac:dyDescent="0.2">
      <c r="A15" s="264">
        <v>26379</v>
      </c>
      <c r="B15" s="265" t="s">
        <v>708</v>
      </c>
      <c r="C15" s="266" t="s">
        <v>887</v>
      </c>
      <c r="D15" s="266" t="s">
        <v>280</v>
      </c>
    </row>
    <row r="16" spans="1:4" x14ac:dyDescent="0.2">
      <c r="A16" s="264">
        <v>22667</v>
      </c>
      <c r="B16" s="265" t="s">
        <v>324</v>
      </c>
      <c r="C16" s="266" t="s">
        <v>109</v>
      </c>
      <c r="D16" s="266" t="s">
        <v>248</v>
      </c>
    </row>
    <row r="17" spans="1:4" x14ac:dyDescent="0.2">
      <c r="A17" s="264">
        <v>20702</v>
      </c>
      <c r="B17" s="265" t="s">
        <v>325</v>
      </c>
      <c r="C17" s="266" t="s">
        <v>109</v>
      </c>
      <c r="D17" s="266" t="s">
        <v>248</v>
      </c>
    </row>
    <row r="18" spans="1:4" x14ac:dyDescent="0.2">
      <c r="A18" s="264">
        <v>20699</v>
      </c>
      <c r="B18" s="265" t="s">
        <v>326</v>
      </c>
      <c r="C18" s="266" t="s">
        <v>109</v>
      </c>
      <c r="D18" s="266" t="s">
        <v>248</v>
      </c>
    </row>
    <row r="19" spans="1:4" x14ac:dyDescent="0.2">
      <c r="A19" s="264">
        <v>19984</v>
      </c>
      <c r="B19" s="265" t="s">
        <v>327</v>
      </c>
      <c r="C19" s="266" t="s">
        <v>111</v>
      </c>
      <c r="D19" s="266" t="s">
        <v>250</v>
      </c>
    </row>
    <row r="20" spans="1:4" x14ac:dyDescent="0.2">
      <c r="A20" s="264">
        <v>19402</v>
      </c>
      <c r="B20" s="265" t="s">
        <v>659</v>
      </c>
      <c r="C20" s="266" t="s">
        <v>113</v>
      </c>
      <c r="D20" s="266" t="s">
        <v>250</v>
      </c>
    </row>
    <row r="21" spans="1:4" x14ac:dyDescent="0.2">
      <c r="A21" s="264">
        <v>19399</v>
      </c>
      <c r="B21" s="265" t="s">
        <v>328</v>
      </c>
      <c r="C21" s="266" t="s">
        <v>113</v>
      </c>
      <c r="D21" s="266" t="s">
        <v>249</v>
      </c>
    </row>
    <row r="22" spans="1:4" x14ac:dyDescent="0.2">
      <c r="A22" s="264">
        <v>38733</v>
      </c>
      <c r="B22" s="265" t="s">
        <v>329</v>
      </c>
      <c r="C22" s="266" t="s">
        <v>685</v>
      </c>
      <c r="D22" s="266" t="s">
        <v>256</v>
      </c>
    </row>
    <row r="23" spans="1:4" x14ac:dyDescent="0.2">
      <c r="A23" s="264">
        <v>24899</v>
      </c>
      <c r="B23" s="265" t="s">
        <v>330</v>
      </c>
      <c r="C23" s="266" t="s">
        <v>758</v>
      </c>
      <c r="D23" s="266" t="s">
        <v>249</v>
      </c>
    </row>
    <row r="24" spans="1:4" x14ac:dyDescent="0.2">
      <c r="A24" s="264">
        <v>20222</v>
      </c>
      <c r="B24" s="265" t="s">
        <v>331</v>
      </c>
      <c r="C24" s="266" t="s">
        <v>114</v>
      </c>
      <c r="D24" s="266" t="s">
        <v>257</v>
      </c>
    </row>
    <row r="25" spans="1:4" x14ac:dyDescent="0.2">
      <c r="A25" s="264">
        <v>35300</v>
      </c>
      <c r="B25" s="265" t="s">
        <v>332</v>
      </c>
      <c r="C25" s="266" t="s">
        <v>115</v>
      </c>
      <c r="D25" s="266" t="s">
        <v>250</v>
      </c>
    </row>
    <row r="26" spans="1:4" x14ac:dyDescent="0.2">
      <c r="A26" s="264">
        <v>21911</v>
      </c>
      <c r="B26" s="265" t="s">
        <v>747</v>
      </c>
      <c r="C26" s="266" t="s">
        <v>115</v>
      </c>
      <c r="D26" s="266" t="s">
        <v>258</v>
      </c>
    </row>
    <row r="27" spans="1:4" x14ac:dyDescent="0.2">
      <c r="A27" s="264">
        <v>36420</v>
      </c>
      <c r="B27" s="265" t="s">
        <v>333</v>
      </c>
      <c r="C27" s="266" t="s">
        <v>115</v>
      </c>
      <c r="D27" s="266" t="s">
        <v>250</v>
      </c>
    </row>
    <row r="28" spans="1:4" x14ac:dyDescent="0.2">
      <c r="A28" s="264">
        <v>42579</v>
      </c>
      <c r="B28" s="265" t="s">
        <v>334</v>
      </c>
      <c r="C28" s="266" t="s">
        <v>116</v>
      </c>
      <c r="D28" s="266" t="s">
        <v>259</v>
      </c>
    </row>
    <row r="29" spans="1:4" x14ac:dyDescent="0.2">
      <c r="A29" s="264">
        <v>19489</v>
      </c>
      <c r="B29" s="265" t="s">
        <v>335</v>
      </c>
      <c r="C29" s="266" t="s">
        <v>139</v>
      </c>
      <c r="D29" s="266" t="s">
        <v>260</v>
      </c>
    </row>
    <row r="30" spans="1:4" x14ac:dyDescent="0.2">
      <c r="A30" s="264">
        <v>22730</v>
      </c>
      <c r="B30" s="265" t="s">
        <v>660</v>
      </c>
      <c r="C30" s="266" t="s">
        <v>139</v>
      </c>
      <c r="D30" s="266" t="s">
        <v>274</v>
      </c>
    </row>
    <row r="31" spans="1:4" x14ac:dyDescent="0.2">
      <c r="A31" s="264">
        <v>41840</v>
      </c>
      <c r="B31" s="265" t="s">
        <v>305</v>
      </c>
      <c r="C31" s="266" t="s">
        <v>159</v>
      </c>
      <c r="D31" s="266" t="s">
        <v>247</v>
      </c>
    </row>
    <row r="32" spans="1:4" x14ac:dyDescent="0.2">
      <c r="A32" s="264">
        <v>19240</v>
      </c>
      <c r="B32" s="265" t="s">
        <v>336</v>
      </c>
      <c r="C32" s="266" t="s">
        <v>117</v>
      </c>
      <c r="D32" s="266" t="s">
        <v>250</v>
      </c>
    </row>
    <row r="33" spans="1:4" x14ac:dyDescent="0.2">
      <c r="A33" s="264">
        <v>19232</v>
      </c>
      <c r="B33" s="265" t="s">
        <v>337</v>
      </c>
      <c r="C33" s="266" t="s">
        <v>117</v>
      </c>
      <c r="D33" s="266" t="s">
        <v>250</v>
      </c>
    </row>
    <row r="34" spans="1:4" x14ac:dyDescent="0.2">
      <c r="A34" s="264">
        <v>36455</v>
      </c>
      <c r="B34" s="265" t="s">
        <v>675</v>
      </c>
      <c r="C34" s="266" t="s">
        <v>117</v>
      </c>
      <c r="D34" s="266" t="s">
        <v>250</v>
      </c>
    </row>
    <row r="35" spans="1:4" x14ac:dyDescent="0.2">
      <c r="A35" s="264">
        <v>19100</v>
      </c>
      <c r="B35" s="265" t="s">
        <v>338</v>
      </c>
      <c r="C35" s="266" t="s">
        <v>116</v>
      </c>
      <c r="D35" s="266" t="s">
        <v>259</v>
      </c>
    </row>
    <row r="36" spans="1:4" x14ac:dyDescent="0.2">
      <c r="A36" s="264">
        <v>19720</v>
      </c>
      <c r="B36" s="265" t="s">
        <v>339</v>
      </c>
      <c r="C36" s="266" t="s">
        <v>118</v>
      </c>
      <c r="D36" s="266" t="s">
        <v>260</v>
      </c>
    </row>
    <row r="37" spans="1:4" x14ac:dyDescent="0.2">
      <c r="A37" s="264">
        <v>21849</v>
      </c>
      <c r="B37" s="265" t="s">
        <v>340</v>
      </c>
      <c r="C37" s="266" t="s">
        <v>115</v>
      </c>
      <c r="D37" s="266" t="s">
        <v>261</v>
      </c>
    </row>
    <row r="38" spans="1:4" x14ac:dyDescent="0.2">
      <c r="A38" s="264">
        <v>20427</v>
      </c>
      <c r="B38" s="265" t="s">
        <v>341</v>
      </c>
      <c r="C38" s="266" t="s">
        <v>119</v>
      </c>
      <c r="D38" s="266" t="s">
        <v>248</v>
      </c>
    </row>
    <row r="39" spans="1:4" x14ac:dyDescent="0.2">
      <c r="A39" s="264">
        <v>19690</v>
      </c>
      <c r="B39" s="265" t="s">
        <v>342</v>
      </c>
      <c r="C39" s="266" t="s">
        <v>145</v>
      </c>
      <c r="D39" s="266" t="s">
        <v>246</v>
      </c>
    </row>
    <row r="40" spans="1:4" x14ac:dyDescent="0.2">
      <c r="A40" s="264">
        <v>23450</v>
      </c>
      <c r="B40" s="265" t="s">
        <v>642</v>
      </c>
      <c r="C40" s="266" t="s">
        <v>118</v>
      </c>
      <c r="D40" s="266" t="s">
        <v>280</v>
      </c>
    </row>
    <row r="41" spans="1:4" x14ac:dyDescent="0.2">
      <c r="A41" s="264">
        <v>24066</v>
      </c>
      <c r="B41" s="265" t="s">
        <v>643</v>
      </c>
      <c r="C41" s="266" t="s">
        <v>145</v>
      </c>
      <c r="D41" s="266" t="s">
        <v>274</v>
      </c>
    </row>
    <row r="42" spans="1:4" x14ac:dyDescent="0.2">
      <c r="A42" s="264">
        <v>26247</v>
      </c>
      <c r="B42" s="265" t="s">
        <v>343</v>
      </c>
      <c r="C42" s="266" t="s">
        <v>121</v>
      </c>
      <c r="D42" s="266" t="s">
        <v>249</v>
      </c>
    </row>
    <row r="43" spans="1:4" x14ac:dyDescent="0.2">
      <c r="A43" s="264">
        <v>19380</v>
      </c>
      <c r="B43" s="265" t="s">
        <v>344</v>
      </c>
      <c r="C43" s="266" t="s">
        <v>113</v>
      </c>
      <c r="D43" s="266" t="s">
        <v>249</v>
      </c>
    </row>
    <row r="44" spans="1:4" x14ac:dyDescent="0.2">
      <c r="A44" s="264">
        <v>31895</v>
      </c>
      <c r="B44" s="265" t="s">
        <v>345</v>
      </c>
      <c r="C44" s="266" t="s">
        <v>123</v>
      </c>
      <c r="D44" s="266" t="s">
        <v>254</v>
      </c>
    </row>
    <row r="45" spans="1:4" x14ac:dyDescent="0.2">
      <c r="A45" s="264">
        <v>12200</v>
      </c>
      <c r="B45" s="265" t="s">
        <v>806</v>
      </c>
      <c r="C45" s="266" t="s">
        <v>713</v>
      </c>
      <c r="D45" s="266" t="s">
        <v>757</v>
      </c>
    </row>
    <row r="46" spans="1:4" x14ac:dyDescent="0.2">
      <c r="A46" s="264">
        <v>23469</v>
      </c>
      <c r="B46" s="265" t="s">
        <v>644</v>
      </c>
      <c r="C46" s="266" t="s">
        <v>118</v>
      </c>
      <c r="D46" s="266" t="s">
        <v>257</v>
      </c>
    </row>
    <row r="47" spans="1:4" x14ac:dyDescent="0.2">
      <c r="A47" s="264">
        <v>42722</v>
      </c>
      <c r="B47" s="265" t="s">
        <v>709</v>
      </c>
      <c r="C47" s="266" t="s">
        <v>118</v>
      </c>
      <c r="D47" s="266" t="s">
        <v>257</v>
      </c>
    </row>
    <row r="48" spans="1:4" x14ac:dyDescent="0.2">
      <c r="A48" s="264">
        <v>60739</v>
      </c>
      <c r="B48" s="265" t="s">
        <v>310</v>
      </c>
      <c r="C48" s="266" t="s">
        <v>620</v>
      </c>
      <c r="D48" s="266" t="s">
        <v>262</v>
      </c>
    </row>
    <row r="49" spans="1:4" x14ac:dyDescent="0.2">
      <c r="A49" s="264">
        <v>12190</v>
      </c>
      <c r="B49" s="265" t="s">
        <v>346</v>
      </c>
      <c r="C49" s="266" t="s">
        <v>807</v>
      </c>
      <c r="D49" s="266" t="s">
        <v>249</v>
      </c>
    </row>
    <row r="50" spans="1:4" x14ac:dyDescent="0.2">
      <c r="A50" s="264">
        <v>21806</v>
      </c>
      <c r="B50" s="265" t="s">
        <v>676</v>
      </c>
      <c r="C50" s="266" t="s">
        <v>112</v>
      </c>
      <c r="D50" s="266" t="s">
        <v>270</v>
      </c>
    </row>
    <row r="51" spans="1:4" x14ac:dyDescent="0.2">
      <c r="A51" s="264">
        <v>17965</v>
      </c>
      <c r="B51" s="265" t="s">
        <v>710</v>
      </c>
      <c r="C51" s="266" t="s">
        <v>146</v>
      </c>
      <c r="D51" s="266" t="s">
        <v>261</v>
      </c>
    </row>
    <row r="52" spans="1:4" x14ac:dyDescent="0.2">
      <c r="A52" s="264">
        <v>19704</v>
      </c>
      <c r="B52" s="265" t="s">
        <v>347</v>
      </c>
      <c r="C52" s="266" t="s">
        <v>145</v>
      </c>
      <c r="D52" s="266" t="s">
        <v>246</v>
      </c>
    </row>
    <row r="53" spans="1:4" x14ac:dyDescent="0.2">
      <c r="A53" s="264">
        <v>19712</v>
      </c>
      <c r="B53" s="265" t="s">
        <v>348</v>
      </c>
      <c r="C53" s="266" t="s">
        <v>145</v>
      </c>
      <c r="D53" s="266" t="s">
        <v>262</v>
      </c>
    </row>
    <row r="54" spans="1:4" x14ac:dyDescent="0.2">
      <c r="A54" s="264">
        <v>19623</v>
      </c>
      <c r="B54" s="265" t="s">
        <v>808</v>
      </c>
      <c r="C54" s="266" t="s">
        <v>809</v>
      </c>
      <c r="D54" s="266" t="s">
        <v>262</v>
      </c>
    </row>
    <row r="55" spans="1:4" x14ac:dyDescent="0.2">
      <c r="A55" s="264">
        <v>60895</v>
      </c>
      <c r="B55" s="265" t="s">
        <v>311</v>
      </c>
      <c r="C55" s="266" t="s">
        <v>621</v>
      </c>
      <c r="D55" s="266" t="s">
        <v>246</v>
      </c>
    </row>
    <row r="56" spans="1:4" x14ac:dyDescent="0.2">
      <c r="A56" s="264">
        <v>40142</v>
      </c>
      <c r="B56" s="265" t="s">
        <v>349</v>
      </c>
      <c r="C56" s="266" t="s">
        <v>121</v>
      </c>
      <c r="D56" s="266" t="s">
        <v>250</v>
      </c>
    </row>
    <row r="57" spans="1:4" x14ac:dyDescent="0.2">
      <c r="A57" s="264">
        <v>23396</v>
      </c>
      <c r="B57" s="265" t="s">
        <v>350</v>
      </c>
      <c r="C57" s="266" t="s">
        <v>124</v>
      </c>
      <c r="D57" s="266" t="s">
        <v>247</v>
      </c>
    </row>
    <row r="58" spans="1:4" x14ac:dyDescent="0.2">
      <c r="A58" s="264">
        <v>16459</v>
      </c>
      <c r="B58" s="265" t="s">
        <v>888</v>
      </c>
      <c r="C58" s="266" t="s">
        <v>717</v>
      </c>
      <c r="D58" s="266" t="s">
        <v>889</v>
      </c>
    </row>
    <row r="59" spans="1:4" x14ac:dyDescent="0.2">
      <c r="A59" s="264">
        <v>11963</v>
      </c>
      <c r="B59" s="265" t="s">
        <v>890</v>
      </c>
      <c r="C59" s="266" t="s">
        <v>717</v>
      </c>
      <c r="D59" s="266" t="s">
        <v>889</v>
      </c>
    </row>
    <row r="60" spans="1:4" x14ac:dyDescent="0.2">
      <c r="A60" s="264">
        <v>11208</v>
      </c>
      <c r="B60" s="265" t="s">
        <v>891</v>
      </c>
      <c r="C60" s="266" t="s">
        <v>717</v>
      </c>
      <c r="D60" s="266" t="s">
        <v>889</v>
      </c>
    </row>
    <row r="61" spans="1:4" x14ac:dyDescent="0.2">
      <c r="A61" s="264">
        <v>42390</v>
      </c>
      <c r="B61" s="265" t="s">
        <v>351</v>
      </c>
      <c r="C61" s="266" t="s">
        <v>133</v>
      </c>
      <c r="D61" s="266" t="s">
        <v>254</v>
      </c>
    </row>
    <row r="62" spans="1:4" x14ac:dyDescent="0.2">
      <c r="A62" s="264">
        <v>15954</v>
      </c>
      <c r="B62" s="265" t="s">
        <v>892</v>
      </c>
      <c r="C62" s="266" t="s">
        <v>275</v>
      </c>
      <c r="D62" s="266" t="s">
        <v>260</v>
      </c>
    </row>
    <row r="63" spans="1:4" x14ac:dyDescent="0.2">
      <c r="A63" s="264">
        <v>14144</v>
      </c>
      <c r="B63" s="265" t="s">
        <v>645</v>
      </c>
      <c r="C63" s="266" t="s">
        <v>759</v>
      </c>
      <c r="D63" s="266" t="s">
        <v>259</v>
      </c>
    </row>
    <row r="64" spans="1:4" x14ac:dyDescent="0.2">
      <c r="A64" s="264">
        <v>30830</v>
      </c>
      <c r="B64" s="265" t="s">
        <v>688</v>
      </c>
      <c r="C64" s="266" t="s">
        <v>125</v>
      </c>
      <c r="D64" s="266" t="s">
        <v>261</v>
      </c>
    </row>
    <row r="65" spans="1:4" x14ac:dyDescent="0.2">
      <c r="A65" s="264">
        <v>11150</v>
      </c>
      <c r="B65" s="265" t="s">
        <v>352</v>
      </c>
      <c r="C65" s="266" t="s">
        <v>125</v>
      </c>
      <c r="D65" s="266" t="s">
        <v>261</v>
      </c>
    </row>
    <row r="66" spans="1:4" x14ac:dyDescent="0.2">
      <c r="A66" s="264">
        <v>10348</v>
      </c>
      <c r="B66" s="265" t="s">
        <v>353</v>
      </c>
      <c r="C66" s="266" t="s">
        <v>125</v>
      </c>
      <c r="D66" s="266" t="s">
        <v>260</v>
      </c>
    </row>
    <row r="67" spans="1:4" x14ac:dyDescent="0.2">
      <c r="A67" s="264">
        <v>19860</v>
      </c>
      <c r="B67" s="265" t="s">
        <v>354</v>
      </c>
      <c r="C67" s="266" t="s">
        <v>620</v>
      </c>
      <c r="D67" s="266" t="s">
        <v>250</v>
      </c>
    </row>
    <row r="68" spans="1:4" x14ac:dyDescent="0.2">
      <c r="A68" s="264">
        <v>19801</v>
      </c>
      <c r="B68" s="265" t="s">
        <v>355</v>
      </c>
      <c r="C68" s="266" t="s">
        <v>620</v>
      </c>
      <c r="D68" s="266" t="s">
        <v>250</v>
      </c>
    </row>
    <row r="69" spans="1:4" x14ac:dyDescent="0.2">
      <c r="A69" s="264">
        <v>19828</v>
      </c>
      <c r="B69" s="265" t="s">
        <v>356</v>
      </c>
      <c r="C69" s="266" t="s">
        <v>620</v>
      </c>
      <c r="D69" s="266" t="s">
        <v>250</v>
      </c>
    </row>
    <row r="70" spans="1:4" x14ac:dyDescent="0.2">
      <c r="A70" s="264">
        <v>23752</v>
      </c>
      <c r="B70" s="265" t="s">
        <v>760</v>
      </c>
      <c r="C70" s="266" t="s">
        <v>717</v>
      </c>
      <c r="D70" s="266" t="s">
        <v>276</v>
      </c>
    </row>
    <row r="71" spans="1:4" x14ac:dyDescent="0.2">
      <c r="A71" s="264">
        <v>40398</v>
      </c>
      <c r="B71" s="265" t="s">
        <v>677</v>
      </c>
      <c r="C71" s="266" t="s">
        <v>759</v>
      </c>
      <c r="D71" s="266" t="s">
        <v>280</v>
      </c>
    </row>
    <row r="72" spans="1:4" x14ac:dyDescent="0.2">
      <c r="A72" s="264">
        <v>27154</v>
      </c>
      <c r="B72" s="265" t="s">
        <v>357</v>
      </c>
      <c r="C72" s="266" t="s">
        <v>712</v>
      </c>
      <c r="D72" s="266" t="s">
        <v>249</v>
      </c>
    </row>
    <row r="73" spans="1:4" x14ac:dyDescent="0.2">
      <c r="A73" s="264">
        <v>37273</v>
      </c>
      <c r="B73" s="265" t="s">
        <v>358</v>
      </c>
      <c r="C73" s="266" t="s">
        <v>129</v>
      </c>
      <c r="D73" s="266" t="s">
        <v>250</v>
      </c>
    </row>
    <row r="74" spans="1:4" x14ac:dyDescent="0.2">
      <c r="A74" s="264">
        <v>20370</v>
      </c>
      <c r="B74" s="265" t="s">
        <v>359</v>
      </c>
      <c r="C74" s="266" t="s">
        <v>129</v>
      </c>
      <c r="D74" s="266" t="s">
        <v>249</v>
      </c>
    </row>
    <row r="75" spans="1:4" x14ac:dyDescent="0.2">
      <c r="A75" s="264">
        <v>18279</v>
      </c>
      <c r="B75" s="265" t="s">
        <v>360</v>
      </c>
      <c r="C75" s="266" t="s">
        <v>109</v>
      </c>
      <c r="D75" s="266" t="s">
        <v>248</v>
      </c>
    </row>
    <row r="76" spans="1:4" x14ac:dyDescent="0.2">
      <c r="A76" s="264">
        <v>41394</v>
      </c>
      <c r="B76" s="265" t="s">
        <v>361</v>
      </c>
      <c r="C76" s="266" t="s">
        <v>713</v>
      </c>
      <c r="D76" s="266" t="s">
        <v>266</v>
      </c>
    </row>
    <row r="77" spans="1:4" x14ac:dyDescent="0.2">
      <c r="A77" s="264">
        <v>15911</v>
      </c>
      <c r="B77" s="265" t="s">
        <v>761</v>
      </c>
      <c r="C77" s="266" t="s">
        <v>130</v>
      </c>
      <c r="D77" s="266" t="s">
        <v>259</v>
      </c>
    </row>
    <row r="78" spans="1:4" x14ac:dyDescent="0.2">
      <c r="A78" s="264">
        <v>32603</v>
      </c>
      <c r="B78" s="265" t="s">
        <v>362</v>
      </c>
      <c r="C78" s="266" t="s">
        <v>130</v>
      </c>
      <c r="D78" s="266" t="s">
        <v>260</v>
      </c>
    </row>
    <row r="79" spans="1:4" x14ac:dyDescent="0.2">
      <c r="A79" s="264">
        <v>38911</v>
      </c>
      <c r="B79" s="265" t="s">
        <v>363</v>
      </c>
      <c r="C79" s="266" t="s">
        <v>130</v>
      </c>
      <c r="D79" s="266" t="s">
        <v>259</v>
      </c>
    </row>
    <row r="80" spans="1:4" x14ac:dyDescent="0.2">
      <c r="A80" s="264">
        <v>29580</v>
      </c>
      <c r="B80" s="265" t="s">
        <v>364</v>
      </c>
      <c r="C80" s="266" t="s">
        <v>130</v>
      </c>
      <c r="D80" s="266" t="s">
        <v>259</v>
      </c>
    </row>
    <row r="81" spans="1:4" x14ac:dyDescent="0.2">
      <c r="A81" s="264">
        <v>10391</v>
      </c>
      <c r="B81" s="265" t="s">
        <v>689</v>
      </c>
      <c r="C81" s="266" t="s">
        <v>133</v>
      </c>
      <c r="D81" s="266" t="s">
        <v>254</v>
      </c>
    </row>
    <row r="82" spans="1:4" x14ac:dyDescent="0.2">
      <c r="A82" s="264">
        <v>20044</v>
      </c>
      <c r="B82" s="265" t="s">
        <v>638</v>
      </c>
      <c r="C82" s="266" t="s">
        <v>133</v>
      </c>
      <c r="D82" s="266" t="s">
        <v>254</v>
      </c>
    </row>
    <row r="83" spans="1:4" x14ac:dyDescent="0.2">
      <c r="A83" s="264">
        <v>22276</v>
      </c>
      <c r="B83" s="265" t="s">
        <v>690</v>
      </c>
      <c r="C83" s="266" t="s">
        <v>133</v>
      </c>
      <c r="D83" s="266" t="s">
        <v>254</v>
      </c>
    </row>
    <row r="84" spans="1:4" x14ac:dyDescent="0.2">
      <c r="A84" s="264">
        <v>20095</v>
      </c>
      <c r="B84" s="265" t="s">
        <v>678</v>
      </c>
      <c r="C84" s="266" t="s">
        <v>131</v>
      </c>
      <c r="D84" s="266" t="s">
        <v>259</v>
      </c>
    </row>
    <row r="85" spans="1:4" x14ac:dyDescent="0.2">
      <c r="A85" s="264">
        <v>20109</v>
      </c>
      <c r="B85" s="265" t="s">
        <v>679</v>
      </c>
      <c r="C85" s="266" t="s">
        <v>131</v>
      </c>
      <c r="D85" s="266" t="s">
        <v>259</v>
      </c>
    </row>
    <row r="86" spans="1:4" x14ac:dyDescent="0.2">
      <c r="A86" s="264">
        <v>12319</v>
      </c>
      <c r="B86" s="265" t="s">
        <v>810</v>
      </c>
      <c r="C86" s="266" t="s">
        <v>112</v>
      </c>
      <c r="D86" s="266" t="s">
        <v>248</v>
      </c>
    </row>
    <row r="87" spans="1:4" x14ac:dyDescent="0.2">
      <c r="A87" s="264">
        <v>13528</v>
      </c>
      <c r="B87" s="265" t="s">
        <v>365</v>
      </c>
      <c r="C87" s="266" t="s">
        <v>112</v>
      </c>
      <c r="D87" s="266" t="s">
        <v>246</v>
      </c>
    </row>
    <row r="88" spans="1:4" x14ac:dyDescent="0.2">
      <c r="A88" s="264">
        <v>10830</v>
      </c>
      <c r="B88" s="265" t="s">
        <v>366</v>
      </c>
      <c r="C88" s="266" t="s">
        <v>34</v>
      </c>
      <c r="D88" s="266" t="s">
        <v>258</v>
      </c>
    </row>
    <row r="89" spans="1:4" x14ac:dyDescent="0.2">
      <c r="A89" s="264">
        <v>13544</v>
      </c>
      <c r="B89" s="265" t="s">
        <v>367</v>
      </c>
      <c r="C89" s="266" t="s">
        <v>811</v>
      </c>
      <c r="D89" s="266" t="s">
        <v>258</v>
      </c>
    </row>
    <row r="90" spans="1:4" x14ac:dyDescent="0.2">
      <c r="A90" s="264">
        <v>27464</v>
      </c>
      <c r="B90" s="265" t="s">
        <v>368</v>
      </c>
      <c r="C90" s="266" t="s">
        <v>132</v>
      </c>
      <c r="D90" s="266" t="s">
        <v>258</v>
      </c>
    </row>
    <row r="91" spans="1:4" x14ac:dyDescent="0.2">
      <c r="A91" s="264">
        <v>10063</v>
      </c>
      <c r="B91" s="265" t="s">
        <v>369</v>
      </c>
      <c r="C91" s="266" t="s">
        <v>132</v>
      </c>
      <c r="D91" s="266" t="s">
        <v>258</v>
      </c>
    </row>
    <row r="92" spans="1:4" x14ac:dyDescent="0.2">
      <c r="A92" s="264">
        <v>35955</v>
      </c>
      <c r="B92" s="265" t="s">
        <v>370</v>
      </c>
      <c r="C92" s="266" t="s">
        <v>132</v>
      </c>
      <c r="D92" s="266" t="s">
        <v>267</v>
      </c>
    </row>
    <row r="93" spans="1:4" x14ac:dyDescent="0.2">
      <c r="A93" s="264">
        <v>20117</v>
      </c>
      <c r="B93" s="265" t="s">
        <v>268</v>
      </c>
      <c r="C93" s="266" t="s">
        <v>132</v>
      </c>
      <c r="D93" s="266" t="s">
        <v>258</v>
      </c>
    </row>
    <row r="94" spans="1:4" x14ac:dyDescent="0.2">
      <c r="A94" s="264">
        <v>20125</v>
      </c>
      <c r="B94" s="265" t="s">
        <v>371</v>
      </c>
      <c r="C94" s="266" t="s">
        <v>132</v>
      </c>
      <c r="D94" s="266" t="s">
        <v>267</v>
      </c>
    </row>
    <row r="95" spans="1:4" x14ac:dyDescent="0.2">
      <c r="A95" s="264">
        <v>80659</v>
      </c>
      <c r="B95" s="265" t="s">
        <v>312</v>
      </c>
      <c r="C95" s="266" t="s">
        <v>135</v>
      </c>
      <c r="D95" s="266" t="s">
        <v>247</v>
      </c>
    </row>
    <row r="96" spans="1:4" x14ac:dyDescent="0.2">
      <c r="A96" s="264">
        <v>10520</v>
      </c>
      <c r="B96" s="265" t="s">
        <v>372</v>
      </c>
      <c r="C96" s="266" t="s">
        <v>112</v>
      </c>
      <c r="D96" s="266" t="s">
        <v>258</v>
      </c>
    </row>
    <row r="97" spans="1:4" x14ac:dyDescent="0.2">
      <c r="A97" s="264">
        <v>10510</v>
      </c>
      <c r="B97" s="265" t="s">
        <v>714</v>
      </c>
      <c r="C97" s="266" t="s">
        <v>130</v>
      </c>
      <c r="D97" s="266" t="s">
        <v>259</v>
      </c>
    </row>
    <row r="98" spans="1:4" x14ac:dyDescent="0.2">
      <c r="A98" s="264">
        <v>20273</v>
      </c>
      <c r="B98" s="265" t="s">
        <v>762</v>
      </c>
      <c r="C98" s="266" t="s">
        <v>112</v>
      </c>
      <c r="D98" s="266" t="s">
        <v>249</v>
      </c>
    </row>
    <row r="99" spans="1:4" x14ac:dyDescent="0.2">
      <c r="A99" s="264">
        <v>20230</v>
      </c>
      <c r="B99" s="265" t="s">
        <v>373</v>
      </c>
      <c r="C99" s="266" t="s">
        <v>114</v>
      </c>
      <c r="D99" s="266" t="s">
        <v>257</v>
      </c>
    </row>
    <row r="100" spans="1:4" x14ac:dyDescent="0.2">
      <c r="A100" s="264">
        <v>34649</v>
      </c>
      <c r="B100" s="265" t="s">
        <v>374</v>
      </c>
      <c r="C100" s="266" t="s">
        <v>121</v>
      </c>
      <c r="D100" s="266" t="s">
        <v>260</v>
      </c>
    </row>
    <row r="101" spans="1:4" x14ac:dyDescent="0.2">
      <c r="A101" s="264">
        <v>20710</v>
      </c>
      <c r="B101" s="265" t="s">
        <v>375</v>
      </c>
      <c r="C101" s="266" t="s">
        <v>109</v>
      </c>
      <c r="D101" s="266" t="s">
        <v>248</v>
      </c>
    </row>
    <row r="102" spans="1:4" x14ac:dyDescent="0.2">
      <c r="A102" s="264">
        <v>10006</v>
      </c>
      <c r="B102" s="265" t="s">
        <v>813</v>
      </c>
      <c r="C102" s="266" t="s">
        <v>144</v>
      </c>
      <c r="D102" s="266" t="s">
        <v>249</v>
      </c>
    </row>
    <row r="103" spans="1:4" x14ac:dyDescent="0.2">
      <c r="A103" s="264">
        <v>10642</v>
      </c>
      <c r="B103" s="265" t="s">
        <v>661</v>
      </c>
      <c r="C103" s="266" t="s">
        <v>112</v>
      </c>
      <c r="D103" s="266" t="s">
        <v>247</v>
      </c>
    </row>
    <row r="104" spans="1:4" x14ac:dyDescent="0.2">
      <c r="A104" s="264">
        <v>16356</v>
      </c>
      <c r="B104" s="265" t="s">
        <v>814</v>
      </c>
      <c r="C104" s="266" t="s">
        <v>753</v>
      </c>
      <c r="D104" s="266" t="s">
        <v>259</v>
      </c>
    </row>
    <row r="105" spans="1:4" x14ac:dyDescent="0.2">
      <c r="A105" s="264">
        <v>12777</v>
      </c>
      <c r="B105" s="265" t="s">
        <v>376</v>
      </c>
      <c r="C105" s="266" t="s">
        <v>109</v>
      </c>
      <c r="D105" s="266" t="s">
        <v>249</v>
      </c>
    </row>
    <row r="106" spans="1:4" x14ac:dyDescent="0.2">
      <c r="A106" s="264">
        <v>10052</v>
      </c>
      <c r="B106" s="265" t="s">
        <v>377</v>
      </c>
      <c r="C106" s="266" t="s">
        <v>109</v>
      </c>
      <c r="D106" s="266" t="s">
        <v>246</v>
      </c>
    </row>
    <row r="107" spans="1:4" x14ac:dyDescent="0.2">
      <c r="A107" s="264">
        <v>18767</v>
      </c>
      <c r="B107" s="265" t="s">
        <v>815</v>
      </c>
      <c r="C107" s="266" t="s">
        <v>701</v>
      </c>
      <c r="D107" s="266" t="s">
        <v>269</v>
      </c>
    </row>
    <row r="108" spans="1:4" x14ac:dyDescent="0.2">
      <c r="A108" s="264">
        <v>28665</v>
      </c>
      <c r="B108" s="265" t="s">
        <v>662</v>
      </c>
      <c r="C108" s="266" t="s">
        <v>136</v>
      </c>
      <c r="D108" s="266" t="s">
        <v>257</v>
      </c>
    </row>
    <row r="109" spans="1:4" x14ac:dyDescent="0.2">
      <c r="A109" s="264">
        <v>23280</v>
      </c>
      <c r="B109" s="265" t="s">
        <v>663</v>
      </c>
      <c r="C109" s="266" t="s">
        <v>136</v>
      </c>
      <c r="D109" s="266" t="s">
        <v>257</v>
      </c>
    </row>
    <row r="110" spans="1:4" x14ac:dyDescent="0.2">
      <c r="A110" s="264">
        <v>10677</v>
      </c>
      <c r="B110" s="265" t="s">
        <v>378</v>
      </c>
      <c r="C110" s="266" t="s">
        <v>136</v>
      </c>
      <c r="D110" s="266" t="s">
        <v>257</v>
      </c>
    </row>
    <row r="111" spans="1:4" x14ac:dyDescent="0.2">
      <c r="A111" s="264">
        <v>31534</v>
      </c>
      <c r="B111" s="265" t="s">
        <v>306</v>
      </c>
      <c r="C111" s="266" t="s">
        <v>159</v>
      </c>
      <c r="D111" s="266" t="s">
        <v>247</v>
      </c>
    </row>
    <row r="112" spans="1:4" x14ac:dyDescent="0.2">
      <c r="A112" s="264">
        <v>10315</v>
      </c>
      <c r="B112" s="265" t="s">
        <v>379</v>
      </c>
      <c r="C112" s="266" t="s">
        <v>658</v>
      </c>
      <c r="D112" s="266" t="s">
        <v>258</v>
      </c>
    </row>
    <row r="113" spans="1:4" x14ac:dyDescent="0.2">
      <c r="A113" s="264">
        <v>10693</v>
      </c>
      <c r="B113" s="265" t="s">
        <v>380</v>
      </c>
      <c r="C113" s="266" t="s">
        <v>137</v>
      </c>
      <c r="D113" s="266" t="s">
        <v>258</v>
      </c>
    </row>
    <row r="114" spans="1:4" x14ac:dyDescent="0.2">
      <c r="A114" s="264">
        <v>20532</v>
      </c>
      <c r="B114" s="265" t="s">
        <v>381</v>
      </c>
      <c r="C114" s="266" t="s">
        <v>623</v>
      </c>
      <c r="D114" s="266" t="s">
        <v>262</v>
      </c>
    </row>
    <row r="115" spans="1:4" x14ac:dyDescent="0.2">
      <c r="A115" s="264">
        <v>11219</v>
      </c>
      <c r="B115" s="265" t="s">
        <v>893</v>
      </c>
      <c r="C115" s="266" t="s">
        <v>724</v>
      </c>
      <c r="D115" s="266" t="s">
        <v>246</v>
      </c>
    </row>
    <row r="116" spans="1:4" x14ac:dyDescent="0.2">
      <c r="A116" s="264">
        <v>11703</v>
      </c>
      <c r="B116" s="265" t="s">
        <v>894</v>
      </c>
      <c r="C116" s="266" t="s">
        <v>724</v>
      </c>
      <c r="D116" s="266" t="s">
        <v>246</v>
      </c>
    </row>
    <row r="117" spans="1:4" x14ac:dyDescent="0.2">
      <c r="A117" s="264">
        <v>12274</v>
      </c>
      <c r="B117" s="265" t="s">
        <v>895</v>
      </c>
      <c r="C117" s="266" t="s">
        <v>724</v>
      </c>
      <c r="D117" s="266" t="s">
        <v>246</v>
      </c>
    </row>
    <row r="118" spans="1:4" x14ac:dyDescent="0.2">
      <c r="A118" s="264">
        <v>15563</v>
      </c>
      <c r="B118" s="265" t="s">
        <v>763</v>
      </c>
      <c r="C118" s="266" t="s">
        <v>724</v>
      </c>
      <c r="D118" s="266" t="s">
        <v>246</v>
      </c>
    </row>
    <row r="119" spans="1:4" x14ac:dyDescent="0.2">
      <c r="A119" s="264">
        <v>16646</v>
      </c>
      <c r="B119" s="265" t="s">
        <v>816</v>
      </c>
      <c r="C119" s="266" t="s">
        <v>701</v>
      </c>
      <c r="D119" s="266" t="s">
        <v>269</v>
      </c>
    </row>
    <row r="120" spans="1:4" x14ac:dyDescent="0.2">
      <c r="A120" s="264">
        <v>36552</v>
      </c>
      <c r="B120" s="265" t="s">
        <v>382</v>
      </c>
      <c r="C120" s="266" t="s">
        <v>128</v>
      </c>
      <c r="D120" s="266" t="s">
        <v>260</v>
      </c>
    </row>
    <row r="121" spans="1:4" x14ac:dyDescent="0.2">
      <c r="A121" s="264">
        <v>19410</v>
      </c>
      <c r="B121" s="265" t="s">
        <v>383</v>
      </c>
      <c r="C121" s="266" t="s">
        <v>113</v>
      </c>
      <c r="D121" s="266" t="s">
        <v>249</v>
      </c>
    </row>
    <row r="122" spans="1:4" x14ac:dyDescent="0.2">
      <c r="A122" s="264">
        <v>34754</v>
      </c>
      <c r="B122" s="265" t="s">
        <v>646</v>
      </c>
      <c r="C122" s="266" t="s">
        <v>164</v>
      </c>
      <c r="D122" s="266" t="s">
        <v>263</v>
      </c>
    </row>
    <row r="123" spans="1:4" x14ac:dyDescent="0.2">
      <c r="A123" s="264">
        <v>21989</v>
      </c>
      <c r="B123" s="265" t="s">
        <v>384</v>
      </c>
      <c r="C123" s="266" t="s">
        <v>112</v>
      </c>
      <c r="D123" s="266" t="s">
        <v>249</v>
      </c>
    </row>
    <row r="124" spans="1:4" x14ac:dyDescent="0.2">
      <c r="A124" s="264">
        <v>12177</v>
      </c>
      <c r="B124" s="265" t="s">
        <v>385</v>
      </c>
      <c r="C124" s="266" t="s">
        <v>36</v>
      </c>
      <c r="D124" s="266" t="s">
        <v>258</v>
      </c>
    </row>
    <row r="125" spans="1:4" x14ac:dyDescent="0.2">
      <c r="A125" s="264">
        <v>62308</v>
      </c>
      <c r="B125" s="265" t="s">
        <v>313</v>
      </c>
      <c r="C125" s="266" t="s">
        <v>140</v>
      </c>
      <c r="D125" s="266" t="s">
        <v>245</v>
      </c>
    </row>
    <row r="126" spans="1:4" x14ac:dyDescent="0.2">
      <c r="A126" s="264">
        <v>32190</v>
      </c>
      <c r="B126" s="265" t="s">
        <v>386</v>
      </c>
      <c r="C126" s="266" t="s">
        <v>759</v>
      </c>
      <c r="D126" s="266" t="s">
        <v>249</v>
      </c>
    </row>
    <row r="127" spans="1:4" x14ac:dyDescent="0.2">
      <c r="A127" s="264">
        <v>20443</v>
      </c>
      <c r="B127" s="265" t="s">
        <v>387</v>
      </c>
      <c r="C127" s="266" t="s">
        <v>119</v>
      </c>
      <c r="D127" s="266" t="s">
        <v>250</v>
      </c>
    </row>
    <row r="128" spans="1:4" x14ac:dyDescent="0.2">
      <c r="A128" s="264">
        <v>28258</v>
      </c>
      <c r="B128" s="265" t="s">
        <v>388</v>
      </c>
      <c r="C128" s="266" t="s">
        <v>759</v>
      </c>
      <c r="D128" s="266" t="s">
        <v>896</v>
      </c>
    </row>
    <row r="129" spans="1:4" x14ac:dyDescent="0.2">
      <c r="A129" s="264">
        <v>35289</v>
      </c>
      <c r="B129" s="265" t="s">
        <v>389</v>
      </c>
      <c r="C129" s="266" t="s">
        <v>119</v>
      </c>
      <c r="D129" s="266" t="s">
        <v>248</v>
      </c>
    </row>
    <row r="130" spans="1:4" x14ac:dyDescent="0.2">
      <c r="A130" s="264">
        <v>10499</v>
      </c>
      <c r="B130" s="265" t="s">
        <v>390</v>
      </c>
      <c r="C130" s="266" t="s">
        <v>275</v>
      </c>
      <c r="D130" s="266" t="s">
        <v>260</v>
      </c>
    </row>
    <row r="131" spans="1:4" x14ac:dyDescent="0.2">
      <c r="A131" s="264">
        <v>18961</v>
      </c>
      <c r="B131" s="265" t="s">
        <v>391</v>
      </c>
      <c r="C131" s="266" t="s">
        <v>116</v>
      </c>
      <c r="D131" s="266" t="s">
        <v>257</v>
      </c>
    </row>
    <row r="132" spans="1:4" x14ac:dyDescent="0.2">
      <c r="A132" s="264">
        <v>31348</v>
      </c>
      <c r="B132" s="265" t="s">
        <v>307</v>
      </c>
      <c r="C132" s="266" t="s">
        <v>139</v>
      </c>
      <c r="D132" s="266" t="s">
        <v>260</v>
      </c>
    </row>
    <row r="133" spans="1:4" x14ac:dyDescent="0.2">
      <c r="A133" s="264">
        <v>37770</v>
      </c>
      <c r="B133" s="265" t="s">
        <v>680</v>
      </c>
      <c r="C133" s="266" t="s">
        <v>134</v>
      </c>
      <c r="D133" s="266" t="s">
        <v>246</v>
      </c>
    </row>
    <row r="134" spans="1:4" x14ac:dyDescent="0.2">
      <c r="A134" s="264">
        <v>15539</v>
      </c>
      <c r="B134" s="265" t="s">
        <v>664</v>
      </c>
      <c r="C134" s="266" t="s">
        <v>134</v>
      </c>
      <c r="D134" s="266" t="s">
        <v>258</v>
      </c>
    </row>
    <row r="135" spans="1:4" x14ac:dyDescent="0.2">
      <c r="A135" s="264">
        <v>10847</v>
      </c>
      <c r="B135" s="265" t="s">
        <v>392</v>
      </c>
      <c r="C135" s="266" t="s">
        <v>141</v>
      </c>
      <c r="D135" s="266" t="s">
        <v>259</v>
      </c>
    </row>
    <row r="136" spans="1:4" x14ac:dyDescent="0.2">
      <c r="A136" s="264">
        <v>10855</v>
      </c>
      <c r="B136" s="265" t="s">
        <v>393</v>
      </c>
      <c r="C136" s="266" t="s">
        <v>133</v>
      </c>
      <c r="D136" s="266" t="s">
        <v>258</v>
      </c>
    </row>
    <row r="137" spans="1:4" x14ac:dyDescent="0.2">
      <c r="A137" s="264">
        <v>40975</v>
      </c>
      <c r="B137" s="265" t="s">
        <v>394</v>
      </c>
      <c r="C137" s="266" t="s">
        <v>112</v>
      </c>
      <c r="D137" s="266" t="s">
        <v>258</v>
      </c>
    </row>
    <row r="138" spans="1:4" x14ac:dyDescent="0.2">
      <c r="A138" s="264">
        <v>12718</v>
      </c>
      <c r="B138" s="265" t="s">
        <v>715</v>
      </c>
      <c r="C138" s="266" t="s">
        <v>275</v>
      </c>
      <c r="D138" s="266" t="s">
        <v>258</v>
      </c>
    </row>
    <row r="139" spans="1:4" x14ac:dyDescent="0.2">
      <c r="A139" s="264">
        <v>33499</v>
      </c>
      <c r="B139" s="265" t="s">
        <v>395</v>
      </c>
      <c r="C139" s="266" t="s">
        <v>112</v>
      </c>
      <c r="D139" s="266" t="s">
        <v>247</v>
      </c>
    </row>
    <row r="140" spans="1:4" x14ac:dyDescent="0.2">
      <c r="A140" s="264">
        <v>12890</v>
      </c>
      <c r="B140" s="265" t="s">
        <v>396</v>
      </c>
      <c r="C140" s="266" t="s">
        <v>811</v>
      </c>
      <c r="D140" s="266" t="s">
        <v>258</v>
      </c>
    </row>
    <row r="141" spans="1:4" x14ac:dyDescent="0.2">
      <c r="A141" s="264">
        <v>14702</v>
      </c>
      <c r="B141" s="265" t="s">
        <v>397</v>
      </c>
      <c r="C141" s="266" t="s">
        <v>133</v>
      </c>
      <c r="D141" s="266" t="s">
        <v>254</v>
      </c>
    </row>
    <row r="142" spans="1:4" x14ac:dyDescent="0.2">
      <c r="A142" s="264">
        <v>21261</v>
      </c>
      <c r="B142" s="265" t="s">
        <v>398</v>
      </c>
      <c r="C142" s="266" t="s">
        <v>897</v>
      </c>
      <c r="D142" s="266" t="s">
        <v>263</v>
      </c>
    </row>
    <row r="143" spans="1:4" x14ac:dyDescent="0.2">
      <c r="A143" s="264">
        <v>21407</v>
      </c>
      <c r="B143" s="265" t="s">
        <v>399</v>
      </c>
      <c r="C143" s="266" t="s">
        <v>143</v>
      </c>
      <c r="D143" s="266" t="s">
        <v>259</v>
      </c>
    </row>
    <row r="144" spans="1:4" x14ac:dyDescent="0.2">
      <c r="A144" s="264">
        <v>25402</v>
      </c>
      <c r="B144" s="265" t="s">
        <v>665</v>
      </c>
      <c r="C144" s="266" t="s">
        <v>144</v>
      </c>
      <c r="D144" s="266" t="s">
        <v>280</v>
      </c>
    </row>
    <row r="145" spans="1:4" x14ac:dyDescent="0.2">
      <c r="A145" s="264">
        <v>11512</v>
      </c>
      <c r="B145" s="265" t="s">
        <v>400</v>
      </c>
      <c r="C145" s="266" t="s">
        <v>144</v>
      </c>
      <c r="D145" s="266" t="s">
        <v>258</v>
      </c>
    </row>
    <row r="146" spans="1:4" s="8" customFormat="1" x14ac:dyDescent="0.2">
      <c r="A146" s="264">
        <v>10640</v>
      </c>
      <c r="B146" s="265" t="s">
        <v>817</v>
      </c>
      <c r="C146" s="266" t="s">
        <v>144</v>
      </c>
      <c r="D146" s="266" t="s">
        <v>818</v>
      </c>
    </row>
    <row r="147" spans="1:4" s="8" customFormat="1" x14ac:dyDescent="0.2">
      <c r="A147" s="264">
        <v>21458</v>
      </c>
      <c r="B147" s="265" t="s">
        <v>401</v>
      </c>
      <c r="C147" s="266" t="s">
        <v>145</v>
      </c>
      <c r="D147" s="266" t="s">
        <v>269</v>
      </c>
    </row>
    <row r="148" spans="1:4" x14ac:dyDescent="0.2">
      <c r="A148" s="264">
        <v>21415</v>
      </c>
      <c r="B148" s="265" t="s">
        <v>402</v>
      </c>
      <c r="C148" s="266" t="s">
        <v>143</v>
      </c>
      <c r="D148" s="266" t="s">
        <v>259</v>
      </c>
    </row>
    <row r="149" spans="1:4" x14ac:dyDescent="0.2">
      <c r="A149" s="264">
        <v>10346</v>
      </c>
      <c r="B149" s="265" t="s">
        <v>666</v>
      </c>
      <c r="C149" s="266" t="s">
        <v>144</v>
      </c>
      <c r="D149" s="266" t="s">
        <v>280</v>
      </c>
    </row>
    <row r="150" spans="1:4" x14ac:dyDescent="0.2">
      <c r="A150" s="264">
        <v>10641</v>
      </c>
      <c r="B150" s="265" t="s">
        <v>819</v>
      </c>
      <c r="C150" s="266" t="s">
        <v>170</v>
      </c>
      <c r="D150" s="266" t="s">
        <v>260</v>
      </c>
    </row>
    <row r="151" spans="1:4" x14ac:dyDescent="0.2">
      <c r="A151" s="264">
        <v>11551</v>
      </c>
      <c r="B151" s="265" t="s">
        <v>702</v>
      </c>
      <c r="C151" s="266" t="s">
        <v>170</v>
      </c>
      <c r="D151" s="266" t="s">
        <v>260</v>
      </c>
    </row>
    <row r="152" spans="1:4" x14ac:dyDescent="0.2">
      <c r="A152" s="264">
        <v>30210</v>
      </c>
      <c r="B152" s="265" t="s">
        <v>403</v>
      </c>
      <c r="C152" s="266" t="s">
        <v>117</v>
      </c>
      <c r="D152" s="266" t="s">
        <v>250</v>
      </c>
    </row>
    <row r="153" spans="1:4" x14ac:dyDescent="0.2">
      <c r="A153" s="264">
        <v>16044</v>
      </c>
      <c r="B153" s="265" t="s">
        <v>748</v>
      </c>
      <c r="C153" s="266" t="s">
        <v>147</v>
      </c>
      <c r="D153" s="266" t="s">
        <v>260</v>
      </c>
    </row>
    <row r="154" spans="1:4" x14ac:dyDescent="0.2">
      <c r="A154" s="264">
        <v>10120</v>
      </c>
      <c r="B154" s="265" t="s">
        <v>404</v>
      </c>
      <c r="C154" s="266" t="s">
        <v>147</v>
      </c>
      <c r="D154" s="266" t="s">
        <v>260</v>
      </c>
    </row>
    <row r="155" spans="1:4" x14ac:dyDescent="0.2">
      <c r="A155" s="264">
        <v>16045</v>
      </c>
      <c r="B155" s="265" t="s">
        <v>749</v>
      </c>
      <c r="C155" s="266" t="s">
        <v>147</v>
      </c>
      <c r="D155" s="266" t="s">
        <v>260</v>
      </c>
    </row>
    <row r="156" spans="1:4" x14ac:dyDescent="0.2">
      <c r="A156" s="264">
        <v>26921</v>
      </c>
      <c r="B156" s="265" t="s">
        <v>405</v>
      </c>
      <c r="C156" s="266" t="s">
        <v>147</v>
      </c>
      <c r="D156" s="266" t="s">
        <v>260</v>
      </c>
    </row>
    <row r="157" spans="1:4" x14ac:dyDescent="0.2">
      <c r="A157" s="264">
        <v>24961</v>
      </c>
      <c r="B157" s="265" t="s">
        <v>820</v>
      </c>
      <c r="C157" s="266" t="s">
        <v>821</v>
      </c>
      <c r="D157" s="266" t="s">
        <v>271</v>
      </c>
    </row>
    <row r="158" spans="1:4" x14ac:dyDescent="0.2">
      <c r="A158" s="264">
        <v>10318</v>
      </c>
      <c r="B158" s="265" t="s">
        <v>406</v>
      </c>
      <c r="C158" s="266" t="s">
        <v>658</v>
      </c>
      <c r="D158" s="266" t="s">
        <v>258</v>
      </c>
    </row>
    <row r="159" spans="1:4" x14ac:dyDescent="0.2">
      <c r="A159" s="264">
        <v>35181</v>
      </c>
      <c r="B159" s="265" t="s">
        <v>272</v>
      </c>
      <c r="C159" s="266" t="s">
        <v>109</v>
      </c>
      <c r="D159" s="266" t="s">
        <v>260</v>
      </c>
    </row>
    <row r="160" spans="1:4" x14ac:dyDescent="0.2">
      <c r="A160" s="264">
        <v>40029</v>
      </c>
      <c r="B160" s="265" t="s">
        <v>407</v>
      </c>
      <c r="C160" s="266" t="s">
        <v>148</v>
      </c>
      <c r="D160" s="266" t="s">
        <v>258</v>
      </c>
    </row>
    <row r="161" spans="1:4" x14ac:dyDescent="0.2">
      <c r="A161" s="264">
        <v>15884</v>
      </c>
      <c r="B161" s="265" t="s">
        <v>703</v>
      </c>
      <c r="C161" s="266" t="s">
        <v>704</v>
      </c>
      <c r="D161" s="266" t="s">
        <v>258</v>
      </c>
    </row>
    <row r="162" spans="1:4" x14ac:dyDescent="0.2">
      <c r="A162" s="264">
        <v>34339</v>
      </c>
      <c r="B162" s="265" t="s">
        <v>822</v>
      </c>
      <c r="C162" s="266" t="s">
        <v>658</v>
      </c>
      <c r="D162" s="266" t="s">
        <v>255</v>
      </c>
    </row>
    <row r="163" spans="1:4" x14ac:dyDescent="0.2">
      <c r="A163" s="264">
        <v>21652</v>
      </c>
      <c r="B163" s="265" t="s">
        <v>408</v>
      </c>
      <c r="C163" s="266" t="s">
        <v>658</v>
      </c>
      <c r="D163" s="266" t="s">
        <v>258</v>
      </c>
    </row>
    <row r="164" spans="1:4" x14ac:dyDescent="0.2">
      <c r="A164" s="264">
        <v>10873</v>
      </c>
      <c r="B164" s="265" t="s">
        <v>409</v>
      </c>
      <c r="C164" s="266" t="s">
        <v>121</v>
      </c>
      <c r="D164" s="266" t="s">
        <v>258</v>
      </c>
    </row>
    <row r="165" spans="1:4" x14ac:dyDescent="0.2">
      <c r="A165" s="264">
        <v>41483</v>
      </c>
      <c r="B165" s="265" t="s">
        <v>410</v>
      </c>
      <c r="C165" s="266" t="s">
        <v>127</v>
      </c>
      <c r="D165" s="266" t="s">
        <v>245</v>
      </c>
    </row>
    <row r="166" spans="1:4" x14ac:dyDescent="0.2">
      <c r="A166" s="264">
        <v>20281</v>
      </c>
      <c r="B166" s="265" t="s">
        <v>411</v>
      </c>
      <c r="C166" s="266" t="s">
        <v>109</v>
      </c>
      <c r="D166" s="266" t="s">
        <v>246</v>
      </c>
    </row>
    <row r="167" spans="1:4" x14ac:dyDescent="0.2">
      <c r="A167" s="264">
        <v>13935</v>
      </c>
      <c r="B167" s="265" t="s">
        <v>412</v>
      </c>
      <c r="C167" s="266" t="s">
        <v>149</v>
      </c>
      <c r="D167" s="266" t="s">
        <v>251</v>
      </c>
    </row>
    <row r="168" spans="1:4" x14ac:dyDescent="0.2">
      <c r="A168" s="264">
        <v>11118</v>
      </c>
      <c r="B168" s="265" t="s">
        <v>413</v>
      </c>
      <c r="C168" s="266" t="s">
        <v>112</v>
      </c>
      <c r="D168" s="266" t="s">
        <v>266</v>
      </c>
    </row>
    <row r="169" spans="1:4" x14ac:dyDescent="0.2">
      <c r="A169" s="264">
        <v>28304</v>
      </c>
      <c r="B169" s="265" t="s">
        <v>414</v>
      </c>
      <c r="C169" s="266" t="s">
        <v>149</v>
      </c>
      <c r="D169" s="266" t="s">
        <v>251</v>
      </c>
    </row>
    <row r="170" spans="1:4" x14ac:dyDescent="0.2">
      <c r="A170" s="264">
        <v>39306</v>
      </c>
      <c r="B170" s="265" t="s">
        <v>415</v>
      </c>
      <c r="C170" s="266" t="s">
        <v>121</v>
      </c>
      <c r="D170" s="266" t="s">
        <v>250</v>
      </c>
    </row>
    <row r="171" spans="1:4" x14ac:dyDescent="0.2">
      <c r="A171" s="264">
        <v>35386</v>
      </c>
      <c r="B171" s="265" t="s">
        <v>416</v>
      </c>
      <c r="C171" s="266" t="s">
        <v>127</v>
      </c>
      <c r="D171" s="266" t="s">
        <v>259</v>
      </c>
    </row>
    <row r="172" spans="1:4" x14ac:dyDescent="0.2">
      <c r="A172" s="264">
        <v>25879</v>
      </c>
      <c r="B172" s="265" t="s">
        <v>417</v>
      </c>
      <c r="C172" s="266" t="s">
        <v>127</v>
      </c>
      <c r="D172" s="266" t="s">
        <v>269</v>
      </c>
    </row>
    <row r="173" spans="1:4" x14ac:dyDescent="0.2">
      <c r="A173" s="264">
        <v>31453</v>
      </c>
      <c r="B173" s="265" t="s">
        <v>418</v>
      </c>
      <c r="C173" s="266" t="s">
        <v>172</v>
      </c>
      <c r="D173" s="266" t="s">
        <v>258</v>
      </c>
    </row>
    <row r="174" spans="1:4" x14ac:dyDescent="0.2">
      <c r="A174" s="264">
        <v>39136</v>
      </c>
      <c r="B174" s="265" t="s">
        <v>419</v>
      </c>
      <c r="C174" s="266" t="s">
        <v>133</v>
      </c>
      <c r="D174" s="266" t="s">
        <v>245</v>
      </c>
    </row>
    <row r="175" spans="1:4" x14ac:dyDescent="0.2">
      <c r="A175" s="264">
        <v>21660</v>
      </c>
      <c r="B175" s="265" t="s">
        <v>420</v>
      </c>
      <c r="C175" s="266" t="s">
        <v>658</v>
      </c>
      <c r="D175" s="266" t="s">
        <v>258</v>
      </c>
    </row>
    <row r="176" spans="1:4" x14ac:dyDescent="0.2">
      <c r="A176" s="264">
        <v>21873</v>
      </c>
      <c r="B176" s="265" t="s">
        <v>421</v>
      </c>
      <c r="C176" s="266" t="s">
        <v>115</v>
      </c>
      <c r="D176" s="266" t="s">
        <v>250</v>
      </c>
    </row>
    <row r="177" spans="1:4" x14ac:dyDescent="0.2">
      <c r="A177" s="264">
        <v>34525</v>
      </c>
      <c r="B177" s="265" t="s">
        <v>422</v>
      </c>
      <c r="C177" s="266" t="s">
        <v>151</v>
      </c>
      <c r="D177" s="266" t="s">
        <v>258</v>
      </c>
    </row>
    <row r="178" spans="1:4" x14ac:dyDescent="0.2">
      <c r="A178" s="264">
        <v>33588</v>
      </c>
      <c r="B178" s="265" t="s">
        <v>423</v>
      </c>
      <c r="C178" s="266" t="s">
        <v>145</v>
      </c>
      <c r="D178" s="266" t="s">
        <v>250</v>
      </c>
    </row>
    <row r="179" spans="1:4" x14ac:dyDescent="0.2">
      <c r="A179" s="264">
        <v>24724</v>
      </c>
      <c r="B179" s="265" t="s">
        <v>424</v>
      </c>
      <c r="C179" s="266" t="s">
        <v>145</v>
      </c>
      <c r="D179" s="266" t="s">
        <v>274</v>
      </c>
    </row>
    <row r="180" spans="1:4" x14ac:dyDescent="0.2">
      <c r="A180" s="264">
        <v>21822</v>
      </c>
      <c r="B180" s="265" t="s">
        <v>425</v>
      </c>
      <c r="C180" s="266" t="s">
        <v>152</v>
      </c>
      <c r="D180" s="266" t="s">
        <v>245</v>
      </c>
    </row>
    <row r="181" spans="1:4" x14ac:dyDescent="0.2">
      <c r="A181" s="264">
        <v>13978</v>
      </c>
      <c r="B181" s="265" t="s">
        <v>426</v>
      </c>
      <c r="C181" s="266" t="s">
        <v>166</v>
      </c>
      <c r="D181" s="266" t="s">
        <v>269</v>
      </c>
    </row>
    <row r="182" spans="1:4" x14ac:dyDescent="0.2">
      <c r="A182" s="264">
        <v>11185</v>
      </c>
      <c r="B182" s="265" t="s">
        <v>647</v>
      </c>
      <c r="C182" s="266" t="s">
        <v>658</v>
      </c>
      <c r="D182" s="266" t="s">
        <v>247</v>
      </c>
    </row>
    <row r="183" spans="1:4" x14ac:dyDescent="0.2">
      <c r="A183" s="264">
        <v>11800</v>
      </c>
      <c r="B183" s="265" t="s">
        <v>648</v>
      </c>
      <c r="C183" s="266" t="s">
        <v>658</v>
      </c>
      <c r="D183" s="266" t="s">
        <v>247</v>
      </c>
    </row>
    <row r="184" spans="1:4" x14ac:dyDescent="0.2">
      <c r="A184" s="264">
        <v>41513</v>
      </c>
      <c r="B184" s="265" t="s">
        <v>649</v>
      </c>
      <c r="C184" s="266" t="s">
        <v>658</v>
      </c>
      <c r="D184" s="266" t="s">
        <v>247</v>
      </c>
    </row>
    <row r="185" spans="1:4" x14ac:dyDescent="0.2">
      <c r="A185" s="264">
        <v>22209</v>
      </c>
      <c r="B185" s="265" t="s">
        <v>427</v>
      </c>
      <c r="C185" s="266" t="s">
        <v>116</v>
      </c>
      <c r="D185" s="266" t="s">
        <v>257</v>
      </c>
    </row>
    <row r="186" spans="1:4" x14ac:dyDescent="0.2">
      <c r="A186" s="264">
        <v>35882</v>
      </c>
      <c r="B186" s="265" t="s">
        <v>428</v>
      </c>
      <c r="C186" s="266" t="s">
        <v>133</v>
      </c>
      <c r="D186" s="266" t="s">
        <v>254</v>
      </c>
    </row>
    <row r="187" spans="1:4" x14ac:dyDescent="0.2">
      <c r="A187" s="264">
        <v>24414</v>
      </c>
      <c r="B187" s="265" t="s">
        <v>429</v>
      </c>
      <c r="C187" s="266" t="s">
        <v>153</v>
      </c>
      <c r="D187" s="266" t="s">
        <v>269</v>
      </c>
    </row>
    <row r="188" spans="1:4" x14ac:dyDescent="0.2">
      <c r="A188" s="264">
        <v>24732</v>
      </c>
      <c r="B188" s="265" t="s">
        <v>430</v>
      </c>
      <c r="C188" s="266" t="s">
        <v>145</v>
      </c>
      <c r="D188" s="266" t="s">
        <v>274</v>
      </c>
    </row>
    <row r="189" spans="1:4" x14ac:dyDescent="0.2">
      <c r="A189" s="264">
        <v>22039</v>
      </c>
      <c r="B189" s="265" t="s">
        <v>431</v>
      </c>
      <c r="C189" s="266" t="s">
        <v>133</v>
      </c>
      <c r="D189" s="266" t="s">
        <v>260</v>
      </c>
    </row>
    <row r="190" spans="1:4" x14ac:dyDescent="0.2">
      <c r="A190" s="264">
        <v>39322</v>
      </c>
      <c r="B190" s="265" t="s">
        <v>432</v>
      </c>
      <c r="C190" s="266" t="s">
        <v>154</v>
      </c>
      <c r="D190" s="266" t="s">
        <v>249</v>
      </c>
    </row>
    <row r="191" spans="1:4" x14ac:dyDescent="0.2">
      <c r="A191" s="264">
        <v>38962</v>
      </c>
      <c r="B191" s="265" t="s">
        <v>433</v>
      </c>
      <c r="C191" s="266" t="s">
        <v>133</v>
      </c>
      <c r="D191" s="266" t="s">
        <v>260</v>
      </c>
    </row>
    <row r="192" spans="1:4" x14ac:dyDescent="0.2">
      <c r="A192" s="264">
        <v>21032</v>
      </c>
      <c r="B192" s="265" t="s">
        <v>434</v>
      </c>
      <c r="C192" s="266" t="s">
        <v>110</v>
      </c>
      <c r="D192" s="266" t="s">
        <v>249</v>
      </c>
    </row>
    <row r="193" spans="1:4" x14ac:dyDescent="0.2">
      <c r="A193" s="264">
        <v>10836</v>
      </c>
      <c r="B193" s="265" t="s">
        <v>435</v>
      </c>
      <c r="C193" s="266" t="s">
        <v>145</v>
      </c>
      <c r="D193" s="266" t="s">
        <v>274</v>
      </c>
    </row>
    <row r="194" spans="1:4" x14ac:dyDescent="0.2">
      <c r="A194" s="264">
        <v>22063</v>
      </c>
      <c r="B194" s="265" t="s">
        <v>436</v>
      </c>
      <c r="C194" s="266" t="s">
        <v>133</v>
      </c>
      <c r="D194" s="266" t="s">
        <v>254</v>
      </c>
    </row>
    <row r="195" spans="1:4" x14ac:dyDescent="0.2">
      <c r="A195" s="264">
        <v>38148</v>
      </c>
      <c r="B195" s="265" t="s">
        <v>898</v>
      </c>
      <c r="C195" s="266" t="s">
        <v>899</v>
      </c>
      <c r="D195" s="266" t="s">
        <v>249</v>
      </c>
    </row>
    <row r="196" spans="1:4" x14ac:dyDescent="0.2">
      <c r="A196" s="264">
        <v>22101</v>
      </c>
      <c r="B196" s="265" t="s">
        <v>437</v>
      </c>
      <c r="C196" s="266" t="s">
        <v>155</v>
      </c>
      <c r="D196" s="266" t="s">
        <v>273</v>
      </c>
    </row>
    <row r="197" spans="1:4" x14ac:dyDescent="0.2">
      <c r="A197" s="264">
        <v>23809</v>
      </c>
      <c r="B197" s="265" t="s">
        <v>438</v>
      </c>
      <c r="C197" s="266" t="s">
        <v>113</v>
      </c>
      <c r="D197" s="266" t="s">
        <v>250</v>
      </c>
    </row>
    <row r="198" spans="1:4" x14ac:dyDescent="0.2">
      <c r="A198" s="264">
        <v>25984</v>
      </c>
      <c r="B198" s="265" t="s">
        <v>439</v>
      </c>
      <c r="C198" s="266" t="s">
        <v>156</v>
      </c>
      <c r="D198" s="266" t="s">
        <v>249</v>
      </c>
    </row>
    <row r="199" spans="1:4" x14ac:dyDescent="0.2">
      <c r="A199" s="264">
        <v>36307</v>
      </c>
      <c r="B199" s="265" t="s">
        <v>440</v>
      </c>
      <c r="C199" s="266" t="s">
        <v>157</v>
      </c>
      <c r="D199" s="266" t="s">
        <v>264</v>
      </c>
    </row>
    <row r="200" spans="1:4" x14ac:dyDescent="0.2">
      <c r="A200" s="264">
        <v>26832</v>
      </c>
      <c r="B200" s="265" t="s">
        <v>441</v>
      </c>
      <c r="C200" s="266" t="s">
        <v>120</v>
      </c>
      <c r="D200" s="266" t="s">
        <v>257</v>
      </c>
    </row>
    <row r="201" spans="1:4" x14ac:dyDescent="0.2">
      <c r="A201" s="264">
        <v>26344</v>
      </c>
      <c r="B201" s="265" t="s">
        <v>442</v>
      </c>
      <c r="C201" s="266" t="s">
        <v>120</v>
      </c>
      <c r="D201" s="266" t="s">
        <v>257</v>
      </c>
    </row>
    <row r="202" spans="1:4" x14ac:dyDescent="0.2">
      <c r="A202" s="264">
        <v>10646</v>
      </c>
      <c r="B202" s="265" t="s">
        <v>823</v>
      </c>
      <c r="C202" s="266" t="s">
        <v>120</v>
      </c>
      <c r="D202" s="266" t="s">
        <v>257</v>
      </c>
    </row>
    <row r="203" spans="1:4" x14ac:dyDescent="0.2">
      <c r="A203" s="264">
        <v>16691</v>
      </c>
      <c r="B203" s="265" t="s">
        <v>443</v>
      </c>
      <c r="C203" s="266" t="s">
        <v>120</v>
      </c>
      <c r="D203" s="266" t="s">
        <v>257</v>
      </c>
    </row>
    <row r="204" spans="1:4" x14ac:dyDescent="0.2">
      <c r="A204" s="264">
        <v>22136</v>
      </c>
      <c r="B204" s="265" t="s">
        <v>444</v>
      </c>
      <c r="C204" s="266" t="s">
        <v>120</v>
      </c>
      <c r="D204" s="266" t="s">
        <v>249</v>
      </c>
    </row>
    <row r="205" spans="1:4" x14ac:dyDescent="0.2">
      <c r="A205" s="264">
        <v>33723</v>
      </c>
      <c r="B205" s="265" t="s">
        <v>716</v>
      </c>
      <c r="C205" s="266" t="s">
        <v>120</v>
      </c>
      <c r="D205" s="266" t="s">
        <v>257</v>
      </c>
    </row>
    <row r="206" spans="1:4" x14ac:dyDescent="0.2">
      <c r="A206" s="264">
        <v>25224</v>
      </c>
      <c r="B206" s="265" t="s">
        <v>445</v>
      </c>
      <c r="C206" s="266" t="s">
        <v>130</v>
      </c>
      <c r="D206" s="266" t="s">
        <v>86</v>
      </c>
    </row>
    <row r="207" spans="1:4" x14ac:dyDescent="0.2">
      <c r="A207" s="264">
        <v>18694</v>
      </c>
      <c r="B207" s="265" t="s">
        <v>650</v>
      </c>
      <c r="C207" s="266" t="s">
        <v>142</v>
      </c>
      <c r="D207" s="266" t="s">
        <v>262</v>
      </c>
    </row>
    <row r="208" spans="1:4" x14ac:dyDescent="0.2">
      <c r="A208" s="264">
        <v>20303</v>
      </c>
      <c r="B208" s="265" t="s">
        <v>446</v>
      </c>
      <c r="C208" s="266" t="s">
        <v>109</v>
      </c>
      <c r="D208" s="266" t="s">
        <v>246</v>
      </c>
    </row>
    <row r="209" spans="1:4" x14ac:dyDescent="0.2">
      <c r="A209" s="264">
        <v>11371</v>
      </c>
      <c r="B209" s="265" t="s">
        <v>447</v>
      </c>
      <c r="C209" s="266" t="s">
        <v>131</v>
      </c>
      <c r="D209" s="266" t="s">
        <v>254</v>
      </c>
    </row>
    <row r="210" spans="1:4" x14ac:dyDescent="0.2">
      <c r="A210" s="264">
        <v>22322</v>
      </c>
      <c r="B210" s="265" t="s">
        <v>448</v>
      </c>
      <c r="C210" s="266" t="s">
        <v>128</v>
      </c>
      <c r="D210" s="266" t="s">
        <v>260</v>
      </c>
    </row>
    <row r="211" spans="1:4" x14ac:dyDescent="0.2">
      <c r="A211" s="264">
        <v>15032</v>
      </c>
      <c r="B211" s="265" t="s">
        <v>846</v>
      </c>
      <c r="C211" s="266" t="s">
        <v>158</v>
      </c>
      <c r="D211" s="266" t="s">
        <v>259</v>
      </c>
    </row>
    <row r="212" spans="1:4" x14ac:dyDescent="0.2">
      <c r="A212" s="264">
        <v>14559</v>
      </c>
      <c r="B212" s="265" t="s">
        <v>847</v>
      </c>
      <c r="C212" s="266" t="s">
        <v>158</v>
      </c>
      <c r="D212" s="266" t="s">
        <v>259</v>
      </c>
    </row>
    <row r="213" spans="1:4" x14ac:dyDescent="0.2">
      <c r="A213" s="264">
        <v>36064</v>
      </c>
      <c r="B213" s="265" t="s">
        <v>449</v>
      </c>
      <c r="C213" s="266" t="s">
        <v>159</v>
      </c>
      <c r="D213" s="266" t="s">
        <v>274</v>
      </c>
    </row>
    <row r="214" spans="1:4" x14ac:dyDescent="0.2">
      <c r="A214" s="264">
        <v>22292</v>
      </c>
      <c r="B214" s="265" t="s">
        <v>450</v>
      </c>
      <c r="C214" s="266" t="s">
        <v>159</v>
      </c>
      <c r="D214" s="266" t="s">
        <v>274</v>
      </c>
    </row>
    <row r="215" spans="1:4" x14ac:dyDescent="0.2">
      <c r="A215" s="264">
        <v>26433</v>
      </c>
      <c r="B215" s="265" t="s">
        <v>451</v>
      </c>
      <c r="C215" s="266" t="s">
        <v>108</v>
      </c>
      <c r="D215" s="266" t="s">
        <v>250</v>
      </c>
    </row>
    <row r="216" spans="1:4" x14ac:dyDescent="0.2">
      <c r="A216" s="264">
        <v>22357</v>
      </c>
      <c r="B216" s="265" t="s">
        <v>452</v>
      </c>
      <c r="C216" s="266" t="s">
        <v>152</v>
      </c>
      <c r="D216" s="266" t="s">
        <v>245</v>
      </c>
    </row>
    <row r="217" spans="1:4" x14ac:dyDescent="0.2">
      <c r="A217" s="264">
        <v>29424</v>
      </c>
      <c r="B217" s="265" t="s">
        <v>453</v>
      </c>
      <c r="C217" s="266" t="s">
        <v>152</v>
      </c>
      <c r="D217" s="266" t="s">
        <v>246</v>
      </c>
    </row>
    <row r="218" spans="1:4" x14ac:dyDescent="0.2">
      <c r="A218" s="264">
        <v>19682</v>
      </c>
      <c r="B218" s="265" t="s">
        <v>454</v>
      </c>
      <c r="C218" s="266" t="s">
        <v>152</v>
      </c>
      <c r="D218" s="266" t="s">
        <v>245</v>
      </c>
    </row>
    <row r="219" spans="1:4" x14ac:dyDescent="0.2">
      <c r="A219" s="264">
        <v>37478</v>
      </c>
      <c r="B219" s="265" t="s">
        <v>455</v>
      </c>
      <c r="C219" s="266" t="s">
        <v>152</v>
      </c>
      <c r="D219" s="266" t="s">
        <v>246</v>
      </c>
    </row>
    <row r="220" spans="1:4" x14ac:dyDescent="0.2">
      <c r="A220" s="264">
        <v>30104</v>
      </c>
      <c r="B220" s="265" t="s">
        <v>456</v>
      </c>
      <c r="C220" s="266" t="s">
        <v>152</v>
      </c>
      <c r="D220" s="266" t="s">
        <v>245</v>
      </c>
    </row>
    <row r="221" spans="1:4" x14ac:dyDescent="0.2">
      <c r="A221" s="264">
        <v>41343</v>
      </c>
      <c r="B221" s="265" t="s">
        <v>705</v>
      </c>
      <c r="C221" s="266" t="s">
        <v>639</v>
      </c>
      <c r="D221" s="266" t="s">
        <v>250</v>
      </c>
    </row>
    <row r="222" spans="1:4" x14ac:dyDescent="0.2">
      <c r="A222" s="264">
        <v>10200</v>
      </c>
      <c r="B222" s="265" t="s">
        <v>718</v>
      </c>
      <c r="C222" s="266" t="s">
        <v>750</v>
      </c>
      <c r="D222" s="266" t="s">
        <v>250</v>
      </c>
    </row>
    <row r="223" spans="1:4" x14ac:dyDescent="0.2">
      <c r="A223" s="264">
        <v>25054</v>
      </c>
      <c r="B223" s="265" t="s">
        <v>457</v>
      </c>
      <c r="C223" s="266" t="s">
        <v>139</v>
      </c>
      <c r="D223" s="266" t="s">
        <v>260</v>
      </c>
    </row>
    <row r="224" spans="1:4" x14ac:dyDescent="0.2">
      <c r="A224" s="264">
        <v>10048</v>
      </c>
      <c r="B224" s="265" t="s">
        <v>458</v>
      </c>
      <c r="C224" s="266" t="s">
        <v>112</v>
      </c>
      <c r="D224" s="266" t="s">
        <v>258</v>
      </c>
    </row>
    <row r="225" spans="1:4" x14ac:dyDescent="0.2">
      <c r="A225" s="264">
        <v>24635</v>
      </c>
      <c r="B225" s="265" t="s">
        <v>751</v>
      </c>
      <c r="C225" s="266" t="s">
        <v>148</v>
      </c>
      <c r="D225" s="266" t="s">
        <v>258</v>
      </c>
    </row>
    <row r="226" spans="1:4" x14ac:dyDescent="0.2">
      <c r="A226" s="264">
        <v>35246</v>
      </c>
      <c r="B226" s="265" t="s">
        <v>667</v>
      </c>
      <c r="C226" s="266" t="s">
        <v>759</v>
      </c>
      <c r="D226" s="266" t="s">
        <v>259</v>
      </c>
    </row>
    <row r="227" spans="1:4" x14ac:dyDescent="0.2">
      <c r="A227" s="264">
        <v>35408</v>
      </c>
      <c r="B227" s="265" t="s">
        <v>459</v>
      </c>
      <c r="C227" s="266" t="s">
        <v>142</v>
      </c>
      <c r="D227" s="266" t="s">
        <v>262</v>
      </c>
    </row>
    <row r="228" spans="1:4" x14ac:dyDescent="0.2">
      <c r="A228" s="264">
        <v>19269</v>
      </c>
      <c r="B228" s="265" t="s">
        <v>824</v>
      </c>
      <c r="C228" s="266" t="s">
        <v>825</v>
      </c>
      <c r="D228" s="266" t="s">
        <v>258</v>
      </c>
    </row>
    <row r="229" spans="1:4" x14ac:dyDescent="0.2">
      <c r="A229" s="264">
        <v>43575</v>
      </c>
      <c r="B229" s="265" t="s">
        <v>460</v>
      </c>
      <c r="C229" s="266" t="s">
        <v>109</v>
      </c>
      <c r="D229" s="266" t="s">
        <v>248</v>
      </c>
    </row>
    <row r="230" spans="1:4" x14ac:dyDescent="0.2">
      <c r="A230" s="264">
        <v>22713</v>
      </c>
      <c r="B230" s="265" t="s">
        <v>461</v>
      </c>
      <c r="C230" s="266" t="s">
        <v>109</v>
      </c>
      <c r="D230" s="266" t="s">
        <v>248</v>
      </c>
    </row>
    <row r="231" spans="1:4" x14ac:dyDescent="0.2">
      <c r="A231" s="264">
        <v>19429</v>
      </c>
      <c r="B231" s="265" t="s">
        <v>462</v>
      </c>
      <c r="C231" s="266" t="s">
        <v>113</v>
      </c>
      <c r="D231" s="266" t="s">
        <v>250</v>
      </c>
    </row>
    <row r="232" spans="1:4" x14ac:dyDescent="0.2">
      <c r="A232" s="264">
        <v>27847</v>
      </c>
      <c r="B232" s="265" t="s">
        <v>463</v>
      </c>
      <c r="C232" s="266" t="s">
        <v>148</v>
      </c>
      <c r="D232" s="266" t="s">
        <v>258</v>
      </c>
    </row>
    <row r="233" spans="1:4" x14ac:dyDescent="0.2">
      <c r="A233" s="264">
        <v>15598</v>
      </c>
      <c r="B233" s="265" t="s">
        <v>464</v>
      </c>
      <c r="C233" s="266" t="s">
        <v>161</v>
      </c>
      <c r="D233" s="266" t="s">
        <v>258</v>
      </c>
    </row>
    <row r="234" spans="1:4" x14ac:dyDescent="0.2">
      <c r="A234" s="264">
        <v>17182</v>
      </c>
      <c r="B234" s="265" t="s">
        <v>900</v>
      </c>
      <c r="C234" s="266" t="s">
        <v>130</v>
      </c>
      <c r="D234" s="266" t="s">
        <v>259</v>
      </c>
    </row>
    <row r="235" spans="1:4" x14ac:dyDescent="0.2">
      <c r="A235" s="264">
        <v>10749</v>
      </c>
      <c r="B235" s="265" t="s">
        <v>826</v>
      </c>
      <c r="C235" s="266" t="s">
        <v>130</v>
      </c>
      <c r="D235" s="266" t="s">
        <v>259</v>
      </c>
    </row>
    <row r="236" spans="1:4" x14ac:dyDescent="0.2">
      <c r="A236" s="264">
        <v>65838</v>
      </c>
      <c r="B236" s="265" t="s">
        <v>314</v>
      </c>
      <c r="C236" s="266" t="s">
        <v>162</v>
      </c>
      <c r="D236" s="266" t="s">
        <v>247</v>
      </c>
    </row>
    <row r="237" spans="1:4" x14ac:dyDescent="0.2">
      <c r="A237" s="264">
        <v>10885</v>
      </c>
      <c r="B237" s="265" t="s">
        <v>719</v>
      </c>
      <c r="C237" s="266" t="s">
        <v>130</v>
      </c>
      <c r="D237" s="266" t="s">
        <v>259</v>
      </c>
    </row>
    <row r="238" spans="1:4" x14ac:dyDescent="0.2">
      <c r="A238" s="264">
        <v>37800</v>
      </c>
      <c r="B238" s="265" t="s">
        <v>691</v>
      </c>
      <c r="C238" s="266" t="s">
        <v>112</v>
      </c>
      <c r="D238" s="266" t="s">
        <v>249</v>
      </c>
    </row>
    <row r="239" spans="1:4" x14ac:dyDescent="0.2">
      <c r="A239" s="264">
        <v>26077</v>
      </c>
      <c r="B239" s="265" t="s">
        <v>465</v>
      </c>
      <c r="C239" s="266" t="s">
        <v>841</v>
      </c>
      <c r="D239" s="266" t="s">
        <v>250</v>
      </c>
    </row>
    <row r="240" spans="1:4" x14ac:dyDescent="0.2">
      <c r="A240" s="264">
        <v>42404</v>
      </c>
      <c r="B240" s="265" t="s">
        <v>466</v>
      </c>
      <c r="C240" s="266" t="s">
        <v>145</v>
      </c>
      <c r="D240" s="266" t="s">
        <v>250</v>
      </c>
    </row>
    <row r="241" spans="1:4" x14ac:dyDescent="0.2">
      <c r="A241" s="264">
        <v>19917</v>
      </c>
      <c r="B241" s="265" t="s">
        <v>848</v>
      </c>
      <c r="C241" s="266" t="s">
        <v>145</v>
      </c>
      <c r="D241" s="266" t="s">
        <v>250</v>
      </c>
    </row>
    <row r="242" spans="1:4" x14ac:dyDescent="0.2">
      <c r="A242" s="264">
        <v>23035</v>
      </c>
      <c r="B242" s="265" t="s">
        <v>467</v>
      </c>
      <c r="C242" s="266" t="s">
        <v>145</v>
      </c>
      <c r="D242" s="266" t="s">
        <v>269</v>
      </c>
    </row>
    <row r="243" spans="1:4" x14ac:dyDescent="0.2">
      <c r="A243" s="264">
        <v>23043</v>
      </c>
      <c r="B243" s="265" t="s">
        <v>468</v>
      </c>
      <c r="C243" s="266" t="s">
        <v>145</v>
      </c>
      <c r="D243" s="266" t="s">
        <v>263</v>
      </c>
    </row>
    <row r="244" spans="1:4" x14ac:dyDescent="0.2">
      <c r="A244" s="264">
        <v>41939</v>
      </c>
      <c r="B244" s="265" t="s">
        <v>469</v>
      </c>
      <c r="C244" s="266" t="s">
        <v>145</v>
      </c>
      <c r="D244" s="266" t="s">
        <v>267</v>
      </c>
    </row>
    <row r="245" spans="1:4" x14ac:dyDescent="0.2">
      <c r="A245" s="264">
        <v>65498</v>
      </c>
      <c r="B245" s="265" t="s">
        <v>315</v>
      </c>
      <c r="C245" s="266" t="s">
        <v>827</v>
      </c>
      <c r="D245" s="266" t="s">
        <v>248</v>
      </c>
    </row>
    <row r="246" spans="1:4" x14ac:dyDescent="0.2">
      <c r="A246" s="264">
        <v>65676</v>
      </c>
      <c r="B246" s="265" t="s">
        <v>316</v>
      </c>
      <c r="C246" s="266" t="s">
        <v>163</v>
      </c>
      <c r="D246" s="266" t="s">
        <v>246</v>
      </c>
    </row>
    <row r="247" spans="1:4" x14ac:dyDescent="0.2">
      <c r="A247" s="264">
        <v>40550</v>
      </c>
      <c r="B247" s="265" t="s">
        <v>828</v>
      </c>
      <c r="C247" s="266" t="s">
        <v>849</v>
      </c>
      <c r="D247" s="266" t="s">
        <v>271</v>
      </c>
    </row>
    <row r="248" spans="1:4" x14ac:dyDescent="0.2">
      <c r="A248" s="264">
        <v>33600</v>
      </c>
      <c r="B248" s="265" t="s">
        <v>470</v>
      </c>
      <c r="C248" s="266" t="s">
        <v>145</v>
      </c>
      <c r="D248" s="266" t="s">
        <v>250</v>
      </c>
    </row>
    <row r="249" spans="1:4" x14ac:dyDescent="0.2">
      <c r="A249" s="264">
        <v>32352</v>
      </c>
      <c r="B249" s="265" t="s">
        <v>471</v>
      </c>
      <c r="C249" s="266" t="s">
        <v>145</v>
      </c>
      <c r="D249" s="266" t="s">
        <v>246</v>
      </c>
    </row>
    <row r="250" spans="1:4" x14ac:dyDescent="0.2">
      <c r="A250" s="264">
        <v>42617</v>
      </c>
      <c r="B250" s="265" t="s">
        <v>764</v>
      </c>
      <c r="C250" s="266" t="s">
        <v>765</v>
      </c>
      <c r="D250" s="266" t="s">
        <v>766</v>
      </c>
    </row>
    <row r="251" spans="1:4" x14ac:dyDescent="0.2">
      <c r="A251" s="264">
        <v>36897</v>
      </c>
      <c r="B251" s="265" t="s">
        <v>472</v>
      </c>
      <c r="C251" s="266" t="s">
        <v>131</v>
      </c>
      <c r="D251" s="266" t="s">
        <v>248</v>
      </c>
    </row>
    <row r="252" spans="1:4" x14ac:dyDescent="0.2">
      <c r="A252" s="264">
        <v>23876</v>
      </c>
      <c r="B252" s="265" t="s">
        <v>473</v>
      </c>
      <c r="C252" s="266" t="s">
        <v>164</v>
      </c>
      <c r="D252" s="266" t="s">
        <v>270</v>
      </c>
    </row>
    <row r="253" spans="1:4" x14ac:dyDescent="0.2">
      <c r="A253" s="264">
        <v>28932</v>
      </c>
      <c r="B253" s="265" t="s">
        <v>850</v>
      </c>
      <c r="C253" s="266" t="s">
        <v>126</v>
      </c>
      <c r="D253" s="266" t="s">
        <v>851</v>
      </c>
    </row>
    <row r="254" spans="1:4" x14ac:dyDescent="0.2">
      <c r="A254" s="264">
        <v>10829</v>
      </c>
      <c r="B254" s="265" t="s">
        <v>720</v>
      </c>
      <c r="C254" s="266" t="s">
        <v>126</v>
      </c>
      <c r="D254" s="266" t="s">
        <v>260</v>
      </c>
    </row>
    <row r="255" spans="1:4" x14ac:dyDescent="0.2">
      <c r="A255" s="264">
        <v>38970</v>
      </c>
      <c r="B255" s="265" t="s">
        <v>474</v>
      </c>
      <c r="C255" s="266" t="s">
        <v>126</v>
      </c>
      <c r="D255" s="266" t="s">
        <v>250</v>
      </c>
    </row>
    <row r="256" spans="1:4" x14ac:dyDescent="0.2">
      <c r="A256" s="264">
        <v>22306</v>
      </c>
      <c r="B256" s="265" t="s">
        <v>308</v>
      </c>
      <c r="C256" s="266" t="s">
        <v>159</v>
      </c>
      <c r="D256" s="266" t="s">
        <v>274</v>
      </c>
    </row>
    <row r="257" spans="1:4" x14ac:dyDescent="0.2">
      <c r="A257" s="264">
        <v>14164</v>
      </c>
      <c r="B257" s="265" t="s">
        <v>852</v>
      </c>
      <c r="C257" s="266" t="s">
        <v>59</v>
      </c>
      <c r="D257" s="266" t="s">
        <v>274</v>
      </c>
    </row>
    <row r="258" spans="1:4" x14ac:dyDescent="0.2">
      <c r="A258" s="264">
        <v>11030</v>
      </c>
      <c r="B258" s="265" t="s">
        <v>475</v>
      </c>
      <c r="C258" s="266" t="s">
        <v>59</v>
      </c>
      <c r="D258" s="266" t="s">
        <v>274</v>
      </c>
    </row>
    <row r="259" spans="1:4" x14ac:dyDescent="0.2">
      <c r="A259" s="264">
        <v>38601</v>
      </c>
      <c r="B259" s="265" t="s">
        <v>476</v>
      </c>
      <c r="C259" s="266" t="s">
        <v>165</v>
      </c>
      <c r="D259" s="266" t="s">
        <v>247</v>
      </c>
    </row>
    <row r="260" spans="1:4" x14ac:dyDescent="0.2">
      <c r="A260" s="264">
        <v>21687</v>
      </c>
      <c r="B260" s="265" t="s">
        <v>477</v>
      </c>
      <c r="C260" s="266" t="s">
        <v>658</v>
      </c>
      <c r="D260" s="266" t="s">
        <v>258</v>
      </c>
    </row>
    <row r="261" spans="1:4" x14ac:dyDescent="0.2">
      <c r="A261" s="264">
        <v>23434</v>
      </c>
      <c r="B261" s="265" t="s">
        <v>478</v>
      </c>
      <c r="C261" s="266" t="s">
        <v>166</v>
      </c>
      <c r="D261" s="266" t="s">
        <v>269</v>
      </c>
    </row>
    <row r="262" spans="1:4" x14ac:dyDescent="0.2">
      <c r="A262" s="264">
        <v>20451</v>
      </c>
      <c r="B262" s="265" t="s">
        <v>668</v>
      </c>
      <c r="C262" s="266" t="s">
        <v>112</v>
      </c>
      <c r="D262" s="266" t="s">
        <v>250</v>
      </c>
    </row>
    <row r="263" spans="1:4" x14ac:dyDescent="0.2">
      <c r="A263" s="264">
        <v>27138</v>
      </c>
      <c r="B263" s="265" t="s">
        <v>721</v>
      </c>
      <c r="C263" s="266" t="s">
        <v>722</v>
      </c>
      <c r="D263" s="266" t="s">
        <v>269</v>
      </c>
    </row>
    <row r="264" spans="1:4" x14ac:dyDescent="0.2">
      <c r="A264" s="264">
        <v>23612</v>
      </c>
      <c r="B264" s="265" t="s">
        <v>479</v>
      </c>
      <c r="C264" s="266" t="s">
        <v>130</v>
      </c>
      <c r="D264" s="266" t="s">
        <v>260</v>
      </c>
    </row>
    <row r="265" spans="1:4" x14ac:dyDescent="0.2">
      <c r="A265" s="264">
        <v>10895</v>
      </c>
      <c r="B265" s="265" t="s">
        <v>829</v>
      </c>
      <c r="C265" s="266" t="s">
        <v>830</v>
      </c>
      <c r="D265" s="266" t="s">
        <v>250</v>
      </c>
    </row>
    <row r="266" spans="1:4" x14ac:dyDescent="0.2">
      <c r="A266" s="264">
        <v>26662</v>
      </c>
      <c r="B266" s="265" t="s">
        <v>831</v>
      </c>
      <c r="C266" s="266" t="s">
        <v>275</v>
      </c>
      <c r="D266" s="266" t="s">
        <v>260</v>
      </c>
    </row>
    <row r="267" spans="1:4" x14ac:dyDescent="0.2">
      <c r="A267" s="264">
        <v>20362</v>
      </c>
      <c r="B267" s="265" t="s">
        <v>480</v>
      </c>
      <c r="C267" s="266" t="s">
        <v>625</v>
      </c>
      <c r="D267" s="266" t="s">
        <v>249</v>
      </c>
    </row>
    <row r="268" spans="1:4" x14ac:dyDescent="0.2">
      <c r="A268" s="264">
        <v>22551</v>
      </c>
      <c r="B268" s="265" t="s">
        <v>481</v>
      </c>
      <c r="C268" s="266" t="s">
        <v>625</v>
      </c>
      <c r="D268" s="266" t="s">
        <v>249</v>
      </c>
    </row>
    <row r="269" spans="1:4" x14ac:dyDescent="0.2">
      <c r="A269" s="264">
        <v>23540</v>
      </c>
      <c r="B269" s="265" t="s">
        <v>482</v>
      </c>
      <c r="C269" s="266" t="s">
        <v>811</v>
      </c>
      <c r="D269" s="266" t="s">
        <v>258</v>
      </c>
    </row>
    <row r="270" spans="1:4" x14ac:dyDescent="0.2">
      <c r="A270" s="264">
        <v>13331</v>
      </c>
      <c r="B270" s="265" t="s">
        <v>640</v>
      </c>
      <c r="C270" s="266" t="s">
        <v>122</v>
      </c>
      <c r="D270" s="266" t="s">
        <v>257</v>
      </c>
    </row>
    <row r="271" spans="1:4" x14ac:dyDescent="0.2">
      <c r="A271" s="264">
        <v>42242</v>
      </c>
      <c r="B271" s="265" t="s">
        <v>681</v>
      </c>
      <c r="C271" s="266" t="s">
        <v>685</v>
      </c>
      <c r="D271" s="266" t="s">
        <v>271</v>
      </c>
    </row>
    <row r="272" spans="1:4" x14ac:dyDescent="0.2">
      <c r="A272" s="264">
        <v>21075</v>
      </c>
      <c r="B272" s="265" t="s">
        <v>901</v>
      </c>
      <c r="C272" s="266" t="s">
        <v>625</v>
      </c>
      <c r="D272" s="266" t="s">
        <v>262</v>
      </c>
    </row>
    <row r="273" spans="1:4" x14ac:dyDescent="0.2">
      <c r="A273" s="264">
        <v>34886</v>
      </c>
      <c r="B273" s="265" t="s">
        <v>767</v>
      </c>
      <c r="C273" s="266" t="s">
        <v>625</v>
      </c>
      <c r="D273" s="266" t="s">
        <v>249</v>
      </c>
    </row>
    <row r="274" spans="1:4" x14ac:dyDescent="0.2">
      <c r="A274" s="264">
        <v>10227</v>
      </c>
      <c r="B274" s="265" t="s">
        <v>483</v>
      </c>
      <c r="C274" s="266" t="s">
        <v>118</v>
      </c>
      <c r="D274" s="266" t="s">
        <v>260</v>
      </c>
    </row>
    <row r="275" spans="1:4" x14ac:dyDescent="0.2">
      <c r="A275" s="264">
        <v>67814</v>
      </c>
      <c r="B275" s="265" t="s">
        <v>832</v>
      </c>
      <c r="C275" s="266" t="s">
        <v>624</v>
      </c>
      <c r="D275" s="266" t="s">
        <v>249</v>
      </c>
    </row>
    <row r="276" spans="1:4" x14ac:dyDescent="0.2">
      <c r="A276" s="264">
        <v>23663</v>
      </c>
      <c r="B276" s="265" t="s">
        <v>484</v>
      </c>
      <c r="C276" s="266" t="s">
        <v>752</v>
      </c>
      <c r="D276" s="266" t="s">
        <v>265</v>
      </c>
    </row>
    <row r="277" spans="1:4" x14ac:dyDescent="0.2">
      <c r="A277" s="264">
        <v>23671</v>
      </c>
      <c r="B277" s="265" t="s">
        <v>485</v>
      </c>
      <c r="C277" s="266" t="s">
        <v>758</v>
      </c>
      <c r="D277" s="266" t="s">
        <v>258</v>
      </c>
    </row>
    <row r="278" spans="1:4" x14ac:dyDescent="0.2">
      <c r="A278" s="264">
        <v>11991</v>
      </c>
      <c r="B278" s="265" t="s">
        <v>486</v>
      </c>
      <c r="C278" s="266" t="s">
        <v>116</v>
      </c>
      <c r="D278" s="266" t="s">
        <v>257</v>
      </c>
    </row>
    <row r="279" spans="1:4" x14ac:dyDescent="0.2">
      <c r="A279" s="264">
        <v>16217</v>
      </c>
      <c r="B279" s="265" t="s">
        <v>487</v>
      </c>
      <c r="C279" s="266" t="s">
        <v>117</v>
      </c>
      <c r="D279" s="266" t="s">
        <v>279</v>
      </c>
    </row>
    <row r="280" spans="1:4" x14ac:dyDescent="0.2">
      <c r="A280" s="264">
        <v>20478</v>
      </c>
      <c r="B280" s="265" t="s">
        <v>488</v>
      </c>
      <c r="C280" s="266" t="s">
        <v>119</v>
      </c>
      <c r="D280" s="266" t="s">
        <v>250</v>
      </c>
    </row>
    <row r="281" spans="1:4" x14ac:dyDescent="0.2">
      <c r="A281" s="264">
        <v>20087</v>
      </c>
      <c r="B281" s="265" t="s">
        <v>489</v>
      </c>
      <c r="C281" s="266" t="s">
        <v>133</v>
      </c>
      <c r="D281" s="266" t="s">
        <v>254</v>
      </c>
    </row>
    <row r="282" spans="1:4" x14ac:dyDescent="0.2">
      <c r="A282" s="264">
        <v>32620</v>
      </c>
      <c r="B282" s="265" t="s">
        <v>490</v>
      </c>
      <c r="C282" s="266" t="s">
        <v>120</v>
      </c>
      <c r="D282" s="266" t="s">
        <v>257</v>
      </c>
    </row>
    <row r="283" spans="1:4" x14ac:dyDescent="0.2">
      <c r="A283" s="264">
        <v>20052</v>
      </c>
      <c r="B283" s="265" t="s">
        <v>491</v>
      </c>
      <c r="C283" s="266" t="s">
        <v>133</v>
      </c>
      <c r="D283" s="266" t="s">
        <v>245</v>
      </c>
    </row>
    <row r="284" spans="1:4" x14ac:dyDescent="0.2">
      <c r="A284" s="264">
        <v>22608</v>
      </c>
      <c r="B284" s="265" t="s">
        <v>833</v>
      </c>
      <c r="C284" s="266" t="s">
        <v>126</v>
      </c>
      <c r="D284" s="266" t="s">
        <v>262</v>
      </c>
    </row>
    <row r="285" spans="1:4" x14ac:dyDescent="0.2">
      <c r="A285" s="264">
        <v>21881</v>
      </c>
      <c r="B285" s="265" t="s">
        <v>277</v>
      </c>
      <c r="C285" s="266" t="s">
        <v>115</v>
      </c>
      <c r="D285" s="266" t="s">
        <v>250</v>
      </c>
    </row>
    <row r="286" spans="1:4" x14ac:dyDescent="0.2">
      <c r="A286" s="264">
        <v>19445</v>
      </c>
      <c r="B286" s="265" t="s">
        <v>492</v>
      </c>
      <c r="C286" s="266" t="s">
        <v>113</v>
      </c>
      <c r="D286" s="266" t="s">
        <v>248</v>
      </c>
    </row>
    <row r="287" spans="1:4" x14ac:dyDescent="0.2">
      <c r="A287" s="264">
        <v>28223</v>
      </c>
      <c r="B287" s="265" t="s">
        <v>493</v>
      </c>
      <c r="C287" s="266" t="s">
        <v>116</v>
      </c>
      <c r="D287" s="266" t="s">
        <v>259</v>
      </c>
    </row>
    <row r="288" spans="1:4" x14ac:dyDescent="0.2">
      <c r="A288" s="264">
        <v>10723</v>
      </c>
      <c r="B288" s="265" t="s">
        <v>853</v>
      </c>
      <c r="C288" s="266" t="s">
        <v>116</v>
      </c>
      <c r="D288" s="266" t="s">
        <v>257</v>
      </c>
    </row>
    <row r="289" spans="1:4" x14ac:dyDescent="0.2">
      <c r="A289" s="264">
        <v>23760</v>
      </c>
      <c r="B289" s="265" t="s">
        <v>834</v>
      </c>
      <c r="C289" s="266" t="s">
        <v>116</v>
      </c>
      <c r="D289" s="266" t="s">
        <v>257</v>
      </c>
    </row>
    <row r="290" spans="1:4" x14ac:dyDescent="0.2">
      <c r="A290" s="264">
        <v>25453</v>
      </c>
      <c r="B290" s="265" t="s">
        <v>494</v>
      </c>
      <c r="C290" s="266" t="s">
        <v>116</v>
      </c>
      <c r="D290" s="266" t="s">
        <v>257</v>
      </c>
    </row>
    <row r="291" spans="1:4" x14ac:dyDescent="0.2">
      <c r="A291" s="264">
        <v>23787</v>
      </c>
      <c r="B291" s="265" t="s">
        <v>495</v>
      </c>
      <c r="C291" s="266" t="s">
        <v>116</v>
      </c>
      <c r="D291" s="266" t="s">
        <v>257</v>
      </c>
    </row>
    <row r="292" spans="1:4" x14ac:dyDescent="0.2">
      <c r="A292" s="264">
        <v>37877</v>
      </c>
      <c r="B292" s="265" t="s">
        <v>835</v>
      </c>
      <c r="C292" s="266" t="s">
        <v>116</v>
      </c>
      <c r="D292" s="266" t="s">
        <v>257</v>
      </c>
    </row>
    <row r="293" spans="1:4" x14ac:dyDescent="0.2">
      <c r="A293" s="264">
        <v>10317</v>
      </c>
      <c r="B293" s="265" t="s">
        <v>496</v>
      </c>
      <c r="C293" s="266" t="s">
        <v>658</v>
      </c>
      <c r="D293" s="266" t="s">
        <v>258</v>
      </c>
    </row>
    <row r="294" spans="1:4" x14ac:dyDescent="0.2">
      <c r="A294" s="264">
        <v>24171</v>
      </c>
      <c r="B294" s="265" t="s">
        <v>497</v>
      </c>
      <c r="C294" s="266" t="s">
        <v>145</v>
      </c>
      <c r="D294" s="266" t="s">
        <v>274</v>
      </c>
    </row>
    <row r="295" spans="1:4" x14ac:dyDescent="0.2">
      <c r="A295" s="264">
        <v>41629</v>
      </c>
      <c r="B295" s="265" t="s">
        <v>498</v>
      </c>
      <c r="C295" s="266" t="s">
        <v>152</v>
      </c>
      <c r="D295" s="266" t="s">
        <v>245</v>
      </c>
    </row>
    <row r="296" spans="1:4" x14ac:dyDescent="0.2">
      <c r="A296" s="264">
        <v>23841</v>
      </c>
      <c r="B296" s="265" t="s">
        <v>499</v>
      </c>
      <c r="C296" s="266" t="s">
        <v>113</v>
      </c>
      <c r="D296" s="266" t="s">
        <v>250</v>
      </c>
    </row>
    <row r="297" spans="1:4" x14ac:dyDescent="0.2">
      <c r="A297" s="264">
        <v>16608</v>
      </c>
      <c r="B297" s="265" t="s">
        <v>500</v>
      </c>
      <c r="C297" s="266" t="s">
        <v>37</v>
      </c>
      <c r="D297" s="266" t="s">
        <v>249</v>
      </c>
    </row>
    <row r="298" spans="1:4" x14ac:dyDescent="0.2">
      <c r="A298" s="264">
        <v>31470</v>
      </c>
      <c r="B298" s="265" t="s">
        <v>501</v>
      </c>
      <c r="C298" s="266" t="s">
        <v>133</v>
      </c>
      <c r="D298" s="266" t="s">
        <v>254</v>
      </c>
    </row>
    <row r="299" spans="1:4" x14ac:dyDescent="0.2">
      <c r="A299" s="264">
        <v>27740</v>
      </c>
      <c r="B299" s="265" t="s">
        <v>502</v>
      </c>
      <c r="C299" s="266" t="s">
        <v>153</v>
      </c>
      <c r="D299" s="266" t="s">
        <v>248</v>
      </c>
    </row>
    <row r="300" spans="1:4" x14ac:dyDescent="0.2">
      <c r="A300" s="264">
        <v>21105</v>
      </c>
      <c r="B300" s="265" t="s">
        <v>503</v>
      </c>
      <c r="C300" s="266" t="s">
        <v>139</v>
      </c>
      <c r="D300" s="266" t="s">
        <v>270</v>
      </c>
    </row>
    <row r="301" spans="1:4" x14ac:dyDescent="0.2">
      <c r="A301" s="264">
        <v>42552</v>
      </c>
      <c r="B301" s="265" t="s">
        <v>504</v>
      </c>
      <c r="C301" s="266" t="s">
        <v>159</v>
      </c>
      <c r="D301" s="266" t="s">
        <v>249</v>
      </c>
    </row>
    <row r="302" spans="1:4" x14ac:dyDescent="0.2">
      <c r="A302" s="264">
        <v>34630</v>
      </c>
      <c r="B302" s="265" t="s">
        <v>505</v>
      </c>
      <c r="C302" s="266" t="s">
        <v>133</v>
      </c>
      <c r="D302" s="266" t="s">
        <v>254</v>
      </c>
    </row>
    <row r="303" spans="1:4" x14ac:dyDescent="0.2">
      <c r="A303" s="264">
        <v>31208</v>
      </c>
      <c r="B303" s="265" t="s">
        <v>692</v>
      </c>
      <c r="C303" s="266" t="s">
        <v>812</v>
      </c>
      <c r="D303" s="266" t="s">
        <v>693</v>
      </c>
    </row>
    <row r="304" spans="1:4" x14ac:dyDescent="0.2">
      <c r="A304" s="264">
        <v>15645</v>
      </c>
      <c r="B304" s="265" t="s">
        <v>706</v>
      </c>
      <c r="C304" s="266" t="s">
        <v>712</v>
      </c>
      <c r="D304" s="266" t="s">
        <v>248</v>
      </c>
    </row>
    <row r="305" spans="1:4" x14ac:dyDescent="0.2">
      <c r="A305" s="264">
        <v>14190</v>
      </c>
      <c r="B305" s="265" t="s">
        <v>669</v>
      </c>
      <c r="C305" s="266" t="s">
        <v>712</v>
      </c>
      <c r="D305" s="266" t="s">
        <v>248</v>
      </c>
    </row>
    <row r="306" spans="1:4" x14ac:dyDescent="0.2">
      <c r="A306" s="264">
        <v>23248</v>
      </c>
      <c r="B306" s="265" t="s">
        <v>506</v>
      </c>
      <c r="C306" s="266" t="s">
        <v>108</v>
      </c>
      <c r="D306" s="266" t="s">
        <v>279</v>
      </c>
    </row>
    <row r="307" spans="1:4" x14ac:dyDescent="0.2">
      <c r="A307" s="264">
        <v>23680</v>
      </c>
      <c r="B307" s="265" t="s">
        <v>641</v>
      </c>
      <c r="C307" s="266" t="s">
        <v>139</v>
      </c>
      <c r="D307" s="266" t="s">
        <v>245</v>
      </c>
    </row>
    <row r="308" spans="1:4" x14ac:dyDescent="0.2">
      <c r="A308" s="264">
        <v>24074</v>
      </c>
      <c r="B308" s="265" t="s">
        <v>651</v>
      </c>
      <c r="C308" s="266" t="s">
        <v>145</v>
      </c>
      <c r="D308" s="266" t="s">
        <v>274</v>
      </c>
    </row>
    <row r="309" spans="1:4" x14ac:dyDescent="0.2">
      <c r="A309" s="264">
        <v>24082</v>
      </c>
      <c r="B309" s="265" t="s">
        <v>652</v>
      </c>
      <c r="C309" s="266" t="s">
        <v>145</v>
      </c>
      <c r="D309" s="266" t="s">
        <v>274</v>
      </c>
    </row>
    <row r="310" spans="1:4" x14ac:dyDescent="0.2">
      <c r="A310" s="264">
        <v>24139</v>
      </c>
      <c r="B310" s="265" t="s">
        <v>507</v>
      </c>
      <c r="C310" s="266" t="s">
        <v>131</v>
      </c>
      <c r="D310" s="266" t="s">
        <v>250</v>
      </c>
    </row>
    <row r="311" spans="1:4" x14ac:dyDescent="0.2">
      <c r="A311" s="264">
        <v>24147</v>
      </c>
      <c r="B311" s="265" t="s">
        <v>508</v>
      </c>
      <c r="C311" s="266" t="s">
        <v>131</v>
      </c>
      <c r="D311" s="266" t="s">
        <v>248</v>
      </c>
    </row>
    <row r="312" spans="1:4" x14ac:dyDescent="0.2">
      <c r="A312" s="264">
        <v>32107</v>
      </c>
      <c r="B312" s="265" t="s">
        <v>902</v>
      </c>
      <c r="C312" s="266" t="s">
        <v>903</v>
      </c>
      <c r="D312" s="266" t="s">
        <v>258</v>
      </c>
    </row>
    <row r="313" spans="1:4" x14ac:dyDescent="0.2">
      <c r="A313" s="264">
        <v>11555</v>
      </c>
      <c r="B313" s="265" t="s">
        <v>509</v>
      </c>
      <c r="C313" s="266" t="s">
        <v>685</v>
      </c>
      <c r="D313" s="266" t="s">
        <v>258</v>
      </c>
    </row>
    <row r="314" spans="1:4" x14ac:dyDescent="0.2">
      <c r="A314" s="264">
        <v>22748</v>
      </c>
      <c r="B314" s="265" t="s">
        <v>510</v>
      </c>
      <c r="C314" s="266" t="s">
        <v>109</v>
      </c>
      <c r="D314" s="266" t="s">
        <v>248</v>
      </c>
    </row>
    <row r="315" spans="1:4" x14ac:dyDescent="0.2">
      <c r="A315" s="264">
        <v>20346</v>
      </c>
      <c r="B315" s="265" t="s">
        <v>511</v>
      </c>
      <c r="C315" s="266" t="s">
        <v>109</v>
      </c>
      <c r="D315" s="266" t="s">
        <v>260</v>
      </c>
    </row>
    <row r="316" spans="1:4" x14ac:dyDescent="0.2">
      <c r="A316" s="264">
        <v>20338</v>
      </c>
      <c r="B316" s="265" t="s">
        <v>682</v>
      </c>
      <c r="C316" s="266" t="s">
        <v>836</v>
      </c>
      <c r="D316" s="266" t="s">
        <v>267</v>
      </c>
    </row>
    <row r="317" spans="1:4" x14ac:dyDescent="0.2">
      <c r="A317" s="264">
        <v>10859</v>
      </c>
      <c r="B317" s="265" t="s">
        <v>904</v>
      </c>
      <c r="C317" s="266" t="s">
        <v>275</v>
      </c>
      <c r="D317" s="266" t="s">
        <v>260</v>
      </c>
    </row>
    <row r="318" spans="1:4" x14ac:dyDescent="0.2">
      <c r="A318" s="264">
        <v>38636</v>
      </c>
      <c r="B318" s="265" t="s">
        <v>512</v>
      </c>
      <c r="C318" s="266" t="s">
        <v>167</v>
      </c>
      <c r="D318" s="266" t="s">
        <v>249</v>
      </c>
    </row>
    <row r="319" spans="1:4" x14ac:dyDescent="0.2">
      <c r="A319" s="264">
        <v>18333</v>
      </c>
      <c r="B319" s="265" t="s">
        <v>513</v>
      </c>
      <c r="C319" s="266" t="s">
        <v>145</v>
      </c>
      <c r="D319" s="266" t="s">
        <v>250</v>
      </c>
    </row>
    <row r="320" spans="1:4" x14ac:dyDescent="0.2">
      <c r="A320" s="264">
        <v>24198</v>
      </c>
      <c r="B320" s="265" t="s">
        <v>514</v>
      </c>
      <c r="C320" s="266" t="s">
        <v>145</v>
      </c>
      <c r="D320" s="266" t="s">
        <v>274</v>
      </c>
    </row>
    <row r="321" spans="1:4" x14ac:dyDescent="0.2">
      <c r="A321" s="264">
        <v>21962</v>
      </c>
      <c r="B321" s="265" t="s">
        <v>670</v>
      </c>
      <c r="C321" s="266" t="s">
        <v>759</v>
      </c>
      <c r="D321" s="266" t="s">
        <v>259</v>
      </c>
    </row>
    <row r="322" spans="1:4" x14ac:dyDescent="0.2">
      <c r="A322" s="264">
        <v>12262</v>
      </c>
      <c r="B322" s="265" t="s">
        <v>515</v>
      </c>
      <c r="C322" s="266" t="s">
        <v>131</v>
      </c>
      <c r="D322" s="266" t="s">
        <v>248</v>
      </c>
    </row>
    <row r="323" spans="1:4" x14ac:dyDescent="0.2">
      <c r="A323" s="264">
        <v>41424</v>
      </c>
      <c r="B323" s="265" t="s">
        <v>516</v>
      </c>
      <c r="C323" s="266" t="s">
        <v>131</v>
      </c>
      <c r="D323" s="266" t="s">
        <v>248</v>
      </c>
    </row>
    <row r="324" spans="1:4" x14ac:dyDescent="0.2">
      <c r="A324" s="264">
        <v>12297</v>
      </c>
      <c r="B324" s="265" t="s">
        <v>517</v>
      </c>
      <c r="C324" s="266" t="s">
        <v>112</v>
      </c>
      <c r="D324" s="266" t="s">
        <v>262</v>
      </c>
    </row>
    <row r="325" spans="1:4" x14ac:dyDescent="0.2">
      <c r="A325" s="264">
        <v>13714</v>
      </c>
      <c r="B325" s="265" t="s">
        <v>518</v>
      </c>
      <c r="C325" s="266" t="s">
        <v>753</v>
      </c>
      <c r="D325" s="266" t="s">
        <v>259</v>
      </c>
    </row>
    <row r="326" spans="1:4" x14ac:dyDescent="0.2">
      <c r="A326" s="264">
        <v>10997</v>
      </c>
      <c r="B326" s="265" t="s">
        <v>854</v>
      </c>
      <c r="C326" s="266" t="s">
        <v>905</v>
      </c>
      <c r="D326" s="266" t="s">
        <v>250</v>
      </c>
    </row>
    <row r="327" spans="1:4" x14ac:dyDescent="0.2">
      <c r="A327" s="264">
        <v>21857</v>
      </c>
      <c r="B327" s="265" t="s">
        <v>906</v>
      </c>
      <c r="C327" s="266" t="s">
        <v>905</v>
      </c>
      <c r="D327" s="266" t="s">
        <v>257</v>
      </c>
    </row>
    <row r="328" spans="1:4" x14ac:dyDescent="0.2">
      <c r="A328" s="264">
        <v>21296</v>
      </c>
      <c r="B328" s="265" t="s">
        <v>855</v>
      </c>
      <c r="C328" s="266" t="s">
        <v>126</v>
      </c>
      <c r="D328" s="266" t="s">
        <v>262</v>
      </c>
    </row>
    <row r="329" spans="1:4" x14ac:dyDescent="0.2">
      <c r="A329" s="264">
        <v>18619</v>
      </c>
      <c r="B329" s="265" t="s">
        <v>519</v>
      </c>
      <c r="C329" s="266" t="s">
        <v>133</v>
      </c>
      <c r="D329" s="266" t="s">
        <v>254</v>
      </c>
    </row>
    <row r="330" spans="1:4" x14ac:dyDescent="0.2">
      <c r="A330" s="264">
        <v>30945</v>
      </c>
      <c r="B330" s="265" t="s">
        <v>653</v>
      </c>
      <c r="C330" s="266" t="s">
        <v>145</v>
      </c>
      <c r="D330" s="266" t="s">
        <v>259</v>
      </c>
    </row>
    <row r="331" spans="1:4" x14ac:dyDescent="0.2">
      <c r="A331" s="264">
        <v>25747</v>
      </c>
      <c r="B331" s="265" t="s">
        <v>907</v>
      </c>
      <c r="C331" s="266" t="s">
        <v>166</v>
      </c>
      <c r="D331" s="266" t="s">
        <v>269</v>
      </c>
    </row>
    <row r="332" spans="1:4" x14ac:dyDescent="0.2">
      <c r="A332" s="264">
        <v>37257</v>
      </c>
      <c r="B332" s="265" t="s">
        <v>520</v>
      </c>
      <c r="C332" s="266" t="s">
        <v>153</v>
      </c>
      <c r="D332" s="266" t="s">
        <v>248</v>
      </c>
    </row>
    <row r="333" spans="1:4" x14ac:dyDescent="0.2">
      <c r="A333" s="264">
        <v>10900</v>
      </c>
      <c r="B333" s="265" t="s">
        <v>521</v>
      </c>
      <c r="C333" s="266" t="s">
        <v>130</v>
      </c>
      <c r="D333" s="266" t="s">
        <v>258</v>
      </c>
    </row>
    <row r="334" spans="1:4" x14ac:dyDescent="0.2">
      <c r="A334" s="264">
        <v>36234</v>
      </c>
      <c r="B334" s="265" t="s">
        <v>522</v>
      </c>
      <c r="C334" s="266" t="s">
        <v>686</v>
      </c>
      <c r="D334" s="266" t="s">
        <v>254</v>
      </c>
    </row>
    <row r="335" spans="1:4" x14ac:dyDescent="0.2">
      <c r="A335" s="264">
        <v>12773</v>
      </c>
      <c r="B335" s="265" t="s">
        <v>908</v>
      </c>
      <c r="C335" s="266" t="s">
        <v>112</v>
      </c>
      <c r="D335" s="266" t="s">
        <v>279</v>
      </c>
    </row>
    <row r="336" spans="1:4" x14ac:dyDescent="0.2">
      <c r="A336" s="264">
        <v>21903</v>
      </c>
      <c r="B336" s="265" t="s">
        <v>523</v>
      </c>
      <c r="C336" s="266" t="s">
        <v>36</v>
      </c>
      <c r="D336" s="266" t="s">
        <v>247</v>
      </c>
    </row>
    <row r="337" spans="1:4" x14ac:dyDescent="0.2">
      <c r="A337" s="264">
        <v>34690</v>
      </c>
      <c r="B337" s="265" t="s">
        <v>524</v>
      </c>
      <c r="C337" s="266" t="s">
        <v>152</v>
      </c>
      <c r="D337" s="266" t="s">
        <v>246</v>
      </c>
    </row>
    <row r="338" spans="1:4" x14ac:dyDescent="0.2">
      <c r="A338" s="264">
        <v>12416</v>
      </c>
      <c r="B338" s="265" t="s">
        <v>525</v>
      </c>
      <c r="C338" s="266" t="s">
        <v>856</v>
      </c>
      <c r="D338" s="266" t="s">
        <v>246</v>
      </c>
    </row>
    <row r="339" spans="1:4" x14ac:dyDescent="0.2">
      <c r="A339" s="264">
        <v>24295</v>
      </c>
      <c r="B339" s="265" t="s">
        <v>526</v>
      </c>
      <c r="C339" s="266" t="s">
        <v>821</v>
      </c>
      <c r="D339" s="266" t="s">
        <v>255</v>
      </c>
    </row>
    <row r="340" spans="1:4" x14ac:dyDescent="0.2">
      <c r="A340" s="264">
        <v>15059</v>
      </c>
      <c r="B340" s="265" t="s">
        <v>671</v>
      </c>
      <c r="C340" s="266" t="s">
        <v>112</v>
      </c>
      <c r="D340" s="266" t="s">
        <v>250</v>
      </c>
    </row>
    <row r="341" spans="1:4" x14ac:dyDescent="0.2">
      <c r="A341" s="264">
        <v>39217</v>
      </c>
      <c r="B341" s="265" t="s">
        <v>527</v>
      </c>
      <c r="C341" s="266" t="s">
        <v>153</v>
      </c>
      <c r="D341" s="266" t="s">
        <v>248</v>
      </c>
    </row>
    <row r="342" spans="1:4" x14ac:dyDescent="0.2">
      <c r="A342" s="264">
        <v>10219</v>
      </c>
      <c r="B342" s="265" t="s">
        <v>528</v>
      </c>
      <c r="C342" s="266" t="s">
        <v>153</v>
      </c>
      <c r="D342" s="266" t="s">
        <v>248</v>
      </c>
    </row>
    <row r="343" spans="1:4" x14ac:dyDescent="0.2">
      <c r="A343" s="264">
        <v>14133</v>
      </c>
      <c r="B343" s="265" t="s">
        <v>683</v>
      </c>
      <c r="C343" s="266" t="s">
        <v>34</v>
      </c>
      <c r="D343" s="266" t="s">
        <v>258</v>
      </c>
    </row>
    <row r="344" spans="1:4" x14ac:dyDescent="0.2">
      <c r="A344" s="264">
        <v>38512</v>
      </c>
      <c r="B344" s="265" t="s">
        <v>529</v>
      </c>
      <c r="C344" s="266" t="s">
        <v>857</v>
      </c>
      <c r="D344" s="266" t="s">
        <v>249</v>
      </c>
    </row>
    <row r="345" spans="1:4" x14ac:dyDescent="0.2">
      <c r="A345" s="264">
        <v>41580</v>
      </c>
      <c r="B345" s="265" t="s">
        <v>530</v>
      </c>
      <c r="C345" s="266" t="s">
        <v>168</v>
      </c>
      <c r="D345" s="266" t="s">
        <v>273</v>
      </c>
    </row>
    <row r="346" spans="1:4" x14ac:dyDescent="0.2">
      <c r="A346" s="264">
        <v>11673</v>
      </c>
      <c r="B346" s="265" t="s">
        <v>531</v>
      </c>
      <c r="C346" s="266" t="s">
        <v>133</v>
      </c>
      <c r="D346" s="266" t="s">
        <v>254</v>
      </c>
    </row>
    <row r="347" spans="1:4" x14ac:dyDescent="0.2">
      <c r="A347" s="264">
        <v>24449</v>
      </c>
      <c r="B347" s="265" t="s">
        <v>532</v>
      </c>
      <c r="C347" s="266" t="s">
        <v>153</v>
      </c>
      <c r="D347" s="266" t="s">
        <v>269</v>
      </c>
    </row>
    <row r="348" spans="1:4" x14ac:dyDescent="0.2">
      <c r="A348" s="264">
        <v>68381</v>
      </c>
      <c r="B348" s="265" t="s">
        <v>317</v>
      </c>
      <c r="C348" s="266" t="s">
        <v>173</v>
      </c>
      <c r="D348" s="266" t="s">
        <v>250</v>
      </c>
    </row>
    <row r="349" spans="1:4" x14ac:dyDescent="0.2">
      <c r="A349" s="264">
        <v>67105</v>
      </c>
      <c r="B349" s="265" t="s">
        <v>318</v>
      </c>
      <c r="C349" s="266" t="s">
        <v>694</v>
      </c>
      <c r="D349" s="266" t="s">
        <v>251</v>
      </c>
    </row>
    <row r="350" spans="1:4" x14ac:dyDescent="0.2">
      <c r="A350" s="264">
        <v>10810</v>
      </c>
      <c r="B350" s="265" t="s">
        <v>909</v>
      </c>
      <c r="C350" s="266" t="s">
        <v>275</v>
      </c>
      <c r="D350" s="266" t="s">
        <v>265</v>
      </c>
    </row>
    <row r="351" spans="1:4" x14ac:dyDescent="0.2">
      <c r="A351" s="264">
        <v>22179</v>
      </c>
      <c r="B351" s="265" t="s">
        <v>533</v>
      </c>
      <c r="C351" s="266" t="s">
        <v>120</v>
      </c>
      <c r="D351" s="266" t="s">
        <v>258</v>
      </c>
    </row>
    <row r="352" spans="1:4" x14ac:dyDescent="0.2">
      <c r="A352" s="264">
        <v>43753</v>
      </c>
      <c r="B352" s="265" t="s">
        <v>534</v>
      </c>
      <c r="C352" s="266" t="s">
        <v>120</v>
      </c>
      <c r="D352" s="266" t="s">
        <v>258</v>
      </c>
    </row>
    <row r="353" spans="1:4" x14ac:dyDescent="0.2">
      <c r="A353" s="264">
        <v>24538</v>
      </c>
      <c r="B353" s="265" t="s">
        <v>535</v>
      </c>
      <c r="C353" s="266" t="s">
        <v>275</v>
      </c>
      <c r="D353" s="266" t="s">
        <v>262</v>
      </c>
    </row>
    <row r="354" spans="1:4" x14ac:dyDescent="0.2">
      <c r="A354" s="264">
        <v>31089</v>
      </c>
      <c r="B354" s="265" t="s">
        <v>536</v>
      </c>
      <c r="C354" s="266" t="s">
        <v>169</v>
      </c>
      <c r="D354" s="266" t="s">
        <v>271</v>
      </c>
    </row>
    <row r="355" spans="1:4" x14ac:dyDescent="0.2">
      <c r="A355" s="264">
        <v>93572</v>
      </c>
      <c r="B355" s="265" t="s">
        <v>309</v>
      </c>
      <c r="C355" s="266" t="s">
        <v>622</v>
      </c>
      <c r="D355" s="266" t="s">
        <v>261</v>
      </c>
    </row>
    <row r="356" spans="1:4" x14ac:dyDescent="0.2">
      <c r="A356" s="264">
        <v>36684</v>
      </c>
      <c r="B356" s="265" t="s">
        <v>537</v>
      </c>
      <c r="C356" s="266" t="s">
        <v>130</v>
      </c>
      <c r="D356" s="266" t="s">
        <v>259</v>
      </c>
    </row>
    <row r="357" spans="1:4" x14ac:dyDescent="0.2">
      <c r="A357" s="264">
        <v>13056</v>
      </c>
      <c r="B357" s="265" t="s">
        <v>538</v>
      </c>
      <c r="C357" s="266" t="s">
        <v>626</v>
      </c>
      <c r="D357" s="266" t="s">
        <v>250</v>
      </c>
    </row>
    <row r="358" spans="1:4" x14ac:dyDescent="0.2">
      <c r="A358" s="264">
        <v>12491</v>
      </c>
      <c r="B358" s="265" t="s">
        <v>910</v>
      </c>
      <c r="C358" s="266" t="s">
        <v>275</v>
      </c>
      <c r="D358" s="266" t="s">
        <v>249</v>
      </c>
    </row>
    <row r="359" spans="1:4" x14ac:dyDescent="0.2">
      <c r="A359" s="264">
        <v>22314</v>
      </c>
      <c r="B359" s="265" t="s">
        <v>539</v>
      </c>
      <c r="C359" s="266" t="s">
        <v>133</v>
      </c>
      <c r="D359" s="266" t="s">
        <v>274</v>
      </c>
    </row>
    <row r="360" spans="1:4" x14ac:dyDescent="0.2">
      <c r="A360" s="264">
        <v>24740</v>
      </c>
      <c r="B360" s="265" t="s">
        <v>540</v>
      </c>
      <c r="C360" s="266" t="s">
        <v>145</v>
      </c>
      <c r="D360" s="266" t="s">
        <v>274</v>
      </c>
    </row>
    <row r="361" spans="1:4" x14ac:dyDescent="0.2">
      <c r="A361" s="264">
        <v>39012</v>
      </c>
      <c r="B361" s="265" t="s">
        <v>541</v>
      </c>
      <c r="C361" s="266" t="s">
        <v>145</v>
      </c>
      <c r="D361" s="266" t="s">
        <v>250</v>
      </c>
    </row>
    <row r="362" spans="1:4" x14ac:dyDescent="0.2">
      <c r="A362" s="264">
        <v>11123</v>
      </c>
      <c r="B362" s="265" t="s">
        <v>723</v>
      </c>
      <c r="C362" s="266" t="s">
        <v>173</v>
      </c>
      <c r="D362" s="266" t="s">
        <v>250</v>
      </c>
    </row>
    <row r="363" spans="1:4" x14ac:dyDescent="0.2">
      <c r="A363" s="264">
        <v>15105</v>
      </c>
      <c r="B363" s="265" t="s">
        <v>281</v>
      </c>
      <c r="C363" s="266" t="s">
        <v>173</v>
      </c>
      <c r="D363" s="266" t="s">
        <v>261</v>
      </c>
    </row>
    <row r="364" spans="1:4" x14ac:dyDescent="0.2">
      <c r="A364" s="264">
        <v>40460</v>
      </c>
      <c r="B364" s="265" t="s">
        <v>654</v>
      </c>
      <c r="C364" s="266" t="s">
        <v>856</v>
      </c>
      <c r="D364" s="266" t="s">
        <v>246</v>
      </c>
    </row>
    <row r="365" spans="1:4" x14ac:dyDescent="0.2">
      <c r="A365" s="264">
        <v>38300</v>
      </c>
      <c r="B365" s="265" t="s">
        <v>542</v>
      </c>
      <c r="C365" s="266" t="s">
        <v>112</v>
      </c>
      <c r="D365" s="266" t="s">
        <v>249</v>
      </c>
    </row>
    <row r="366" spans="1:4" x14ac:dyDescent="0.2">
      <c r="A366" s="264">
        <v>10837</v>
      </c>
      <c r="B366" s="265" t="s">
        <v>543</v>
      </c>
      <c r="C366" s="266" t="s">
        <v>145</v>
      </c>
      <c r="D366" s="266" t="s">
        <v>258</v>
      </c>
    </row>
    <row r="367" spans="1:4" x14ac:dyDescent="0.2">
      <c r="A367" s="264">
        <v>30058</v>
      </c>
      <c r="B367" s="265" t="s">
        <v>544</v>
      </c>
      <c r="C367" s="266" t="s">
        <v>154</v>
      </c>
      <c r="D367" s="266" t="s">
        <v>249</v>
      </c>
    </row>
    <row r="368" spans="1:4" x14ac:dyDescent="0.2">
      <c r="A368" s="264">
        <v>15580</v>
      </c>
      <c r="B368" s="265" t="s">
        <v>911</v>
      </c>
      <c r="C368" s="266" t="s">
        <v>116</v>
      </c>
      <c r="D368" s="266" t="s">
        <v>257</v>
      </c>
    </row>
    <row r="369" spans="1:4" x14ac:dyDescent="0.2">
      <c r="A369" s="264">
        <v>10004</v>
      </c>
      <c r="B369" s="265" t="s">
        <v>545</v>
      </c>
      <c r="C369" s="266" t="s">
        <v>711</v>
      </c>
      <c r="D369" s="266" t="s">
        <v>258</v>
      </c>
    </row>
    <row r="370" spans="1:4" x14ac:dyDescent="0.2">
      <c r="A370" s="264">
        <v>19879</v>
      </c>
      <c r="B370" s="265" t="s">
        <v>546</v>
      </c>
      <c r="C370" s="266" t="s">
        <v>275</v>
      </c>
      <c r="D370" s="266" t="s">
        <v>260</v>
      </c>
    </row>
    <row r="371" spans="1:4" x14ac:dyDescent="0.2">
      <c r="A371" s="264">
        <v>22233</v>
      </c>
      <c r="B371" s="265" t="s">
        <v>547</v>
      </c>
      <c r="C371" s="266" t="s">
        <v>127</v>
      </c>
      <c r="D371" s="266" t="s">
        <v>262</v>
      </c>
    </row>
    <row r="372" spans="1:4" x14ac:dyDescent="0.2">
      <c r="A372" s="264">
        <v>10936</v>
      </c>
      <c r="B372" s="265" t="s">
        <v>548</v>
      </c>
      <c r="C372" s="266" t="s">
        <v>139</v>
      </c>
      <c r="D372" s="266" t="s">
        <v>249</v>
      </c>
    </row>
    <row r="373" spans="1:4" x14ac:dyDescent="0.2">
      <c r="A373" s="264">
        <v>11000</v>
      </c>
      <c r="B373" s="265" t="s">
        <v>549</v>
      </c>
      <c r="C373" s="266" t="s">
        <v>152</v>
      </c>
      <c r="D373" s="266" t="s">
        <v>245</v>
      </c>
    </row>
    <row r="374" spans="1:4" x14ac:dyDescent="0.2">
      <c r="A374" s="264">
        <v>28460</v>
      </c>
      <c r="B374" s="265" t="s">
        <v>550</v>
      </c>
      <c r="C374" s="266" t="s">
        <v>166</v>
      </c>
      <c r="D374" s="266" t="s">
        <v>269</v>
      </c>
    </row>
    <row r="375" spans="1:4" x14ac:dyDescent="0.2">
      <c r="A375" s="264">
        <v>24988</v>
      </c>
      <c r="B375" s="265" t="s">
        <v>837</v>
      </c>
      <c r="C375" s="266" t="s">
        <v>166</v>
      </c>
      <c r="D375" s="266" t="s">
        <v>269</v>
      </c>
    </row>
    <row r="376" spans="1:4" x14ac:dyDescent="0.2">
      <c r="A376" s="264">
        <v>21180</v>
      </c>
      <c r="B376" s="265" t="s">
        <v>551</v>
      </c>
      <c r="C376" s="266" t="s">
        <v>166</v>
      </c>
      <c r="D376" s="266" t="s">
        <v>269</v>
      </c>
    </row>
    <row r="377" spans="1:4" x14ac:dyDescent="0.2">
      <c r="A377" s="264">
        <v>22985</v>
      </c>
      <c r="B377" s="265" t="s">
        <v>552</v>
      </c>
      <c r="C377" s="266" t="s">
        <v>275</v>
      </c>
      <c r="D377" s="266" t="s">
        <v>258</v>
      </c>
    </row>
    <row r="378" spans="1:4" x14ac:dyDescent="0.2">
      <c r="A378" s="264">
        <v>39152</v>
      </c>
      <c r="B378" s="265" t="s">
        <v>838</v>
      </c>
      <c r="C378" s="266" t="s">
        <v>839</v>
      </c>
      <c r="D378" s="266" t="s">
        <v>265</v>
      </c>
    </row>
    <row r="379" spans="1:4" x14ac:dyDescent="0.2">
      <c r="A379" s="264">
        <v>43389</v>
      </c>
      <c r="B379" s="265" t="s">
        <v>840</v>
      </c>
      <c r="C379" s="266" t="s">
        <v>839</v>
      </c>
      <c r="D379" s="266" t="s">
        <v>262</v>
      </c>
    </row>
    <row r="380" spans="1:4" x14ac:dyDescent="0.2">
      <c r="A380" s="264">
        <v>38776</v>
      </c>
      <c r="B380" s="265" t="s">
        <v>858</v>
      </c>
      <c r="C380" s="266" t="s">
        <v>812</v>
      </c>
      <c r="D380" s="266" t="s">
        <v>249</v>
      </c>
    </row>
    <row r="381" spans="1:4" x14ac:dyDescent="0.2">
      <c r="A381" s="264">
        <v>38997</v>
      </c>
      <c r="B381" s="265" t="s">
        <v>725</v>
      </c>
      <c r="C381" s="266" t="s">
        <v>170</v>
      </c>
      <c r="D381" s="266" t="s">
        <v>249</v>
      </c>
    </row>
    <row r="382" spans="1:4" x14ac:dyDescent="0.2">
      <c r="A382" s="264">
        <v>11126</v>
      </c>
      <c r="B382" s="265" t="s">
        <v>726</v>
      </c>
      <c r="C382" s="266" t="s">
        <v>170</v>
      </c>
      <c r="D382" s="266" t="s">
        <v>249</v>
      </c>
    </row>
    <row r="383" spans="1:4" x14ac:dyDescent="0.2">
      <c r="A383" s="264">
        <v>19216</v>
      </c>
      <c r="B383" s="265" t="s">
        <v>553</v>
      </c>
      <c r="C383" s="266" t="s">
        <v>275</v>
      </c>
      <c r="D383" s="266" t="s">
        <v>262</v>
      </c>
    </row>
    <row r="384" spans="1:4" x14ac:dyDescent="0.2">
      <c r="A384" s="264">
        <v>20613</v>
      </c>
      <c r="B384" s="265" t="s">
        <v>554</v>
      </c>
      <c r="C384" s="266" t="s">
        <v>758</v>
      </c>
      <c r="D384" s="266" t="s">
        <v>245</v>
      </c>
    </row>
    <row r="385" spans="1:4" x14ac:dyDescent="0.2">
      <c r="A385" s="264">
        <v>24767</v>
      </c>
      <c r="B385" s="265" t="s">
        <v>555</v>
      </c>
      <c r="C385" s="266" t="s">
        <v>127</v>
      </c>
      <c r="D385" s="266" t="s">
        <v>245</v>
      </c>
    </row>
    <row r="386" spans="1:4" x14ac:dyDescent="0.2">
      <c r="A386" s="264">
        <v>24775</v>
      </c>
      <c r="B386" s="265" t="s">
        <v>556</v>
      </c>
      <c r="C386" s="266" t="s">
        <v>127</v>
      </c>
      <c r="D386" s="266" t="s">
        <v>245</v>
      </c>
    </row>
    <row r="387" spans="1:4" x14ac:dyDescent="0.2">
      <c r="A387" s="264">
        <v>24791</v>
      </c>
      <c r="B387" s="265" t="s">
        <v>557</v>
      </c>
      <c r="C387" s="266" t="s">
        <v>127</v>
      </c>
      <c r="D387" s="266" t="s">
        <v>245</v>
      </c>
    </row>
    <row r="388" spans="1:4" x14ac:dyDescent="0.2">
      <c r="A388" s="264">
        <v>19224</v>
      </c>
      <c r="B388" s="265" t="s">
        <v>558</v>
      </c>
      <c r="C388" s="266" t="s">
        <v>127</v>
      </c>
      <c r="D388" s="266" t="s">
        <v>245</v>
      </c>
    </row>
    <row r="389" spans="1:4" x14ac:dyDescent="0.2">
      <c r="A389" s="264">
        <v>19070</v>
      </c>
      <c r="B389" s="265" t="s">
        <v>559</v>
      </c>
      <c r="C389" s="266" t="s">
        <v>127</v>
      </c>
      <c r="D389" s="266" t="s">
        <v>245</v>
      </c>
    </row>
    <row r="390" spans="1:4" x14ac:dyDescent="0.2">
      <c r="A390" s="264">
        <v>18023</v>
      </c>
      <c r="B390" s="265" t="s">
        <v>560</v>
      </c>
      <c r="C390" s="266" t="s">
        <v>36</v>
      </c>
      <c r="D390" s="266" t="s">
        <v>247</v>
      </c>
    </row>
    <row r="391" spans="1:4" x14ac:dyDescent="0.2">
      <c r="A391" s="264">
        <v>40045</v>
      </c>
      <c r="B391" s="265" t="s">
        <v>561</v>
      </c>
      <c r="C391" s="266" t="s">
        <v>130</v>
      </c>
      <c r="D391" s="266" t="s">
        <v>259</v>
      </c>
    </row>
    <row r="392" spans="1:4" x14ac:dyDescent="0.2">
      <c r="A392" s="264">
        <v>38318</v>
      </c>
      <c r="B392" s="265" t="s">
        <v>562</v>
      </c>
      <c r="C392" s="266" t="s">
        <v>60</v>
      </c>
      <c r="D392" s="266" t="s">
        <v>262</v>
      </c>
    </row>
    <row r="393" spans="1:4" x14ac:dyDescent="0.2">
      <c r="A393" s="264">
        <v>16109</v>
      </c>
      <c r="B393" s="265" t="s">
        <v>754</v>
      </c>
      <c r="C393" s="266" t="s">
        <v>60</v>
      </c>
      <c r="D393" s="266" t="s">
        <v>262</v>
      </c>
    </row>
    <row r="394" spans="1:4" x14ac:dyDescent="0.2">
      <c r="A394" s="264">
        <v>25496</v>
      </c>
      <c r="B394" s="265" t="s">
        <v>695</v>
      </c>
      <c r="C394" s="266" t="s">
        <v>841</v>
      </c>
      <c r="D394" s="266" t="s">
        <v>260</v>
      </c>
    </row>
    <row r="395" spans="1:4" x14ac:dyDescent="0.2">
      <c r="A395" s="264">
        <v>35076</v>
      </c>
      <c r="B395" s="265" t="s">
        <v>563</v>
      </c>
      <c r="C395" s="266" t="s">
        <v>112</v>
      </c>
      <c r="D395" s="266" t="s">
        <v>258</v>
      </c>
    </row>
    <row r="396" spans="1:4" x14ac:dyDescent="0.2">
      <c r="A396" s="264">
        <v>25143</v>
      </c>
      <c r="B396" s="265" t="s">
        <v>564</v>
      </c>
      <c r="C396" s="266" t="s">
        <v>171</v>
      </c>
      <c r="D396" s="266" t="s">
        <v>250</v>
      </c>
    </row>
    <row r="397" spans="1:4" x14ac:dyDescent="0.2">
      <c r="A397" s="264">
        <v>25151</v>
      </c>
      <c r="B397" s="265" t="s">
        <v>565</v>
      </c>
      <c r="C397" s="266" t="s">
        <v>171</v>
      </c>
      <c r="D397" s="266" t="s">
        <v>250</v>
      </c>
    </row>
    <row r="398" spans="1:4" x14ac:dyDescent="0.2">
      <c r="A398" s="264">
        <v>12831</v>
      </c>
      <c r="B398" s="265" t="s">
        <v>566</v>
      </c>
      <c r="C398" s="266" t="s">
        <v>126</v>
      </c>
      <c r="D398" s="266" t="s">
        <v>262</v>
      </c>
    </row>
    <row r="399" spans="1:4" x14ac:dyDescent="0.2">
      <c r="A399" s="264">
        <v>10340</v>
      </c>
      <c r="B399" s="265" t="s">
        <v>567</v>
      </c>
      <c r="C399" s="266" t="s">
        <v>153</v>
      </c>
      <c r="D399" s="266" t="s">
        <v>248</v>
      </c>
    </row>
    <row r="400" spans="1:4" x14ac:dyDescent="0.2">
      <c r="A400" s="264">
        <v>39187</v>
      </c>
      <c r="B400" s="265" t="s">
        <v>568</v>
      </c>
      <c r="C400" s="266" t="s">
        <v>112</v>
      </c>
      <c r="D400" s="266" t="s">
        <v>249</v>
      </c>
    </row>
    <row r="401" spans="1:4" x14ac:dyDescent="0.2">
      <c r="A401" s="264">
        <v>80802</v>
      </c>
      <c r="B401" s="265" t="s">
        <v>319</v>
      </c>
      <c r="C401" s="266" t="s">
        <v>138</v>
      </c>
      <c r="D401" s="266" t="s">
        <v>247</v>
      </c>
    </row>
    <row r="402" spans="1:4" x14ac:dyDescent="0.2">
      <c r="A402" s="264">
        <v>34762</v>
      </c>
      <c r="B402" s="265" t="s">
        <v>859</v>
      </c>
      <c r="C402" s="266" t="s">
        <v>112</v>
      </c>
      <c r="D402" s="266" t="s">
        <v>280</v>
      </c>
    </row>
    <row r="403" spans="1:4" x14ac:dyDescent="0.2">
      <c r="A403" s="264">
        <v>25798</v>
      </c>
      <c r="B403" s="265" t="s">
        <v>768</v>
      </c>
      <c r="C403" s="266" t="s">
        <v>912</v>
      </c>
      <c r="D403" s="266" t="s">
        <v>265</v>
      </c>
    </row>
    <row r="404" spans="1:4" x14ac:dyDescent="0.2">
      <c r="A404" s="264">
        <v>29874</v>
      </c>
      <c r="B404" s="265" t="s">
        <v>860</v>
      </c>
      <c r="C404" s="266" t="s">
        <v>146</v>
      </c>
      <c r="D404" s="266" t="s">
        <v>261</v>
      </c>
    </row>
    <row r="405" spans="1:4" x14ac:dyDescent="0.2">
      <c r="A405" s="264">
        <v>29700</v>
      </c>
      <c r="B405" s="265" t="s">
        <v>861</v>
      </c>
      <c r="C405" s="266" t="s">
        <v>146</v>
      </c>
      <c r="D405" s="266" t="s">
        <v>261</v>
      </c>
    </row>
    <row r="406" spans="1:4" x14ac:dyDescent="0.2">
      <c r="A406" s="264">
        <v>32778</v>
      </c>
      <c r="B406" s="265" t="s">
        <v>862</v>
      </c>
      <c r="C406" s="266" t="s">
        <v>146</v>
      </c>
      <c r="D406" s="266" t="s">
        <v>261</v>
      </c>
    </row>
    <row r="407" spans="1:4" x14ac:dyDescent="0.2">
      <c r="A407" s="264">
        <v>82627</v>
      </c>
      <c r="B407" s="265" t="s">
        <v>252</v>
      </c>
      <c r="C407" s="266" t="s">
        <v>146</v>
      </c>
      <c r="D407" s="266" t="s">
        <v>261</v>
      </c>
    </row>
    <row r="408" spans="1:4" x14ac:dyDescent="0.2">
      <c r="A408" s="264">
        <v>25364</v>
      </c>
      <c r="B408" s="265" t="s">
        <v>569</v>
      </c>
      <c r="C408" s="266" t="s">
        <v>146</v>
      </c>
      <c r="D408" s="266" t="s">
        <v>249</v>
      </c>
    </row>
    <row r="409" spans="1:4" x14ac:dyDescent="0.2">
      <c r="A409" s="264">
        <v>42376</v>
      </c>
      <c r="B409" s="265" t="s">
        <v>570</v>
      </c>
      <c r="C409" s="266" t="s">
        <v>275</v>
      </c>
      <c r="D409" s="266" t="s">
        <v>260</v>
      </c>
    </row>
    <row r="410" spans="1:4" x14ac:dyDescent="0.2">
      <c r="A410" s="264">
        <v>24813</v>
      </c>
      <c r="B410" s="265" t="s">
        <v>863</v>
      </c>
      <c r="C410" s="266" t="s">
        <v>864</v>
      </c>
      <c r="D410" s="266" t="s">
        <v>258</v>
      </c>
    </row>
    <row r="411" spans="1:4" x14ac:dyDescent="0.2">
      <c r="A411" s="264">
        <v>25534</v>
      </c>
      <c r="B411" s="265" t="s">
        <v>571</v>
      </c>
      <c r="C411" s="266" t="s">
        <v>139</v>
      </c>
      <c r="D411" s="266" t="s">
        <v>258</v>
      </c>
    </row>
    <row r="412" spans="1:4" x14ac:dyDescent="0.2">
      <c r="A412" s="264">
        <v>32301</v>
      </c>
      <c r="B412" s="265" t="s">
        <v>572</v>
      </c>
      <c r="C412" s="266" t="s">
        <v>173</v>
      </c>
      <c r="D412" s="266" t="s">
        <v>249</v>
      </c>
    </row>
    <row r="413" spans="1:4" x14ac:dyDescent="0.2">
      <c r="A413" s="264">
        <v>42439</v>
      </c>
      <c r="B413" s="265" t="s">
        <v>573</v>
      </c>
      <c r="C413" s="266" t="s">
        <v>112</v>
      </c>
      <c r="D413" s="266" t="s">
        <v>260</v>
      </c>
    </row>
    <row r="414" spans="1:4" x14ac:dyDescent="0.2">
      <c r="A414" s="264">
        <v>10945</v>
      </c>
      <c r="B414" s="265" t="s">
        <v>672</v>
      </c>
      <c r="C414" s="266" t="s">
        <v>173</v>
      </c>
      <c r="D414" s="266" t="s">
        <v>249</v>
      </c>
    </row>
    <row r="415" spans="1:4" x14ac:dyDescent="0.2">
      <c r="A415" s="264">
        <v>18031</v>
      </c>
      <c r="B415" s="265" t="s">
        <v>574</v>
      </c>
      <c r="C415" s="266" t="s">
        <v>174</v>
      </c>
      <c r="D415" s="266" t="s">
        <v>258</v>
      </c>
    </row>
    <row r="416" spans="1:4" x14ac:dyDescent="0.2">
      <c r="A416" s="264">
        <v>41238</v>
      </c>
      <c r="B416" s="265" t="s">
        <v>575</v>
      </c>
      <c r="C416" s="266" t="s">
        <v>173</v>
      </c>
      <c r="D416" s="266" t="s">
        <v>249</v>
      </c>
    </row>
    <row r="417" spans="1:4" x14ac:dyDescent="0.2">
      <c r="A417" s="264">
        <v>19453</v>
      </c>
      <c r="B417" s="265" t="s">
        <v>576</v>
      </c>
      <c r="C417" s="266" t="s">
        <v>133</v>
      </c>
      <c r="D417" s="266" t="s">
        <v>249</v>
      </c>
    </row>
    <row r="418" spans="1:4" x14ac:dyDescent="0.2">
      <c r="A418" s="264">
        <v>28886</v>
      </c>
      <c r="B418" s="265" t="s">
        <v>577</v>
      </c>
      <c r="C418" s="266" t="s">
        <v>108</v>
      </c>
      <c r="D418" s="266" t="s">
        <v>250</v>
      </c>
    </row>
    <row r="419" spans="1:4" x14ac:dyDescent="0.2">
      <c r="A419" s="264">
        <v>33014</v>
      </c>
      <c r="B419" s="265" t="s">
        <v>578</v>
      </c>
      <c r="C419" s="266" t="s">
        <v>110</v>
      </c>
      <c r="D419" s="266" t="s">
        <v>257</v>
      </c>
    </row>
    <row r="420" spans="1:4" x14ac:dyDescent="0.2">
      <c r="A420" s="264">
        <v>20494</v>
      </c>
      <c r="B420" s="265" t="s">
        <v>579</v>
      </c>
      <c r="C420" s="266" t="s">
        <v>119</v>
      </c>
      <c r="D420" s="266" t="s">
        <v>250</v>
      </c>
    </row>
    <row r="421" spans="1:4" x14ac:dyDescent="0.2">
      <c r="A421" s="264">
        <v>36463</v>
      </c>
      <c r="B421" s="265" t="s">
        <v>913</v>
      </c>
      <c r="C421" s="266" t="s">
        <v>127</v>
      </c>
      <c r="D421" s="266" t="s">
        <v>245</v>
      </c>
    </row>
    <row r="422" spans="1:4" x14ac:dyDescent="0.2">
      <c r="A422" s="264">
        <v>19038</v>
      </c>
      <c r="B422" s="265" t="s">
        <v>580</v>
      </c>
      <c r="C422" s="266" t="s">
        <v>127</v>
      </c>
      <c r="D422" s="266" t="s">
        <v>245</v>
      </c>
    </row>
    <row r="423" spans="1:4" x14ac:dyDescent="0.2">
      <c r="A423" s="264">
        <v>31194</v>
      </c>
      <c r="B423" s="265" t="s">
        <v>581</v>
      </c>
      <c r="C423" s="266" t="s">
        <v>127</v>
      </c>
      <c r="D423" s="266" t="s">
        <v>245</v>
      </c>
    </row>
    <row r="424" spans="1:4" x14ac:dyDescent="0.2">
      <c r="A424" s="264">
        <v>41769</v>
      </c>
      <c r="B424" s="265" t="s">
        <v>673</v>
      </c>
      <c r="C424" s="266" t="s">
        <v>127</v>
      </c>
      <c r="D424" s="266" t="s">
        <v>245</v>
      </c>
    </row>
    <row r="425" spans="1:4" x14ac:dyDescent="0.2">
      <c r="A425" s="264">
        <v>36170</v>
      </c>
      <c r="B425" s="265" t="s">
        <v>582</v>
      </c>
      <c r="C425" s="266" t="s">
        <v>127</v>
      </c>
      <c r="D425" s="266" t="s">
        <v>245</v>
      </c>
    </row>
    <row r="426" spans="1:4" x14ac:dyDescent="0.2">
      <c r="A426" s="264">
        <v>19046</v>
      </c>
      <c r="B426" s="265" t="s">
        <v>583</v>
      </c>
      <c r="C426" s="266" t="s">
        <v>127</v>
      </c>
      <c r="D426" s="266" t="s">
        <v>245</v>
      </c>
    </row>
    <row r="427" spans="1:4" x14ac:dyDescent="0.2">
      <c r="A427" s="264">
        <v>36137</v>
      </c>
      <c r="B427" s="265" t="s">
        <v>584</v>
      </c>
      <c r="C427" s="266" t="s">
        <v>127</v>
      </c>
      <c r="D427" s="266" t="s">
        <v>245</v>
      </c>
    </row>
    <row r="428" spans="1:4" x14ac:dyDescent="0.2">
      <c r="A428" s="264">
        <v>41750</v>
      </c>
      <c r="B428" s="265" t="s">
        <v>674</v>
      </c>
      <c r="C428" s="266" t="s">
        <v>127</v>
      </c>
      <c r="D428" s="266" t="s">
        <v>245</v>
      </c>
    </row>
    <row r="429" spans="1:4" x14ac:dyDescent="0.2">
      <c r="A429" s="264">
        <v>25658</v>
      </c>
      <c r="B429" s="265" t="s">
        <v>585</v>
      </c>
      <c r="C429" s="266" t="s">
        <v>127</v>
      </c>
      <c r="D429" s="266" t="s">
        <v>245</v>
      </c>
    </row>
    <row r="430" spans="1:4" x14ac:dyDescent="0.2">
      <c r="A430" s="264">
        <v>25682</v>
      </c>
      <c r="B430" s="265" t="s">
        <v>586</v>
      </c>
      <c r="C430" s="266" t="s">
        <v>127</v>
      </c>
      <c r="D430" s="266" t="s">
        <v>245</v>
      </c>
    </row>
    <row r="431" spans="1:4" x14ac:dyDescent="0.2">
      <c r="A431" s="264">
        <v>25674</v>
      </c>
      <c r="B431" s="265" t="s">
        <v>587</v>
      </c>
      <c r="C431" s="266" t="s">
        <v>127</v>
      </c>
      <c r="D431" s="266" t="s">
        <v>245</v>
      </c>
    </row>
    <row r="432" spans="1:4" x14ac:dyDescent="0.2">
      <c r="A432" s="264">
        <v>34894</v>
      </c>
      <c r="B432" s="265" t="s">
        <v>588</v>
      </c>
      <c r="C432" s="266" t="s">
        <v>160</v>
      </c>
      <c r="D432" s="266" t="s">
        <v>245</v>
      </c>
    </row>
    <row r="433" spans="1:4" x14ac:dyDescent="0.2">
      <c r="A433" s="264">
        <v>19887</v>
      </c>
      <c r="B433" s="265" t="s">
        <v>589</v>
      </c>
      <c r="C433" s="266" t="s">
        <v>150</v>
      </c>
      <c r="D433" s="266" t="s">
        <v>262</v>
      </c>
    </row>
    <row r="434" spans="1:4" x14ac:dyDescent="0.2">
      <c r="A434" s="264">
        <v>31003</v>
      </c>
      <c r="B434" s="265" t="s">
        <v>684</v>
      </c>
      <c r="C434" s="266" t="s">
        <v>130</v>
      </c>
      <c r="D434" s="266" t="s">
        <v>259</v>
      </c>
    </row>
    <row r="435" spans="1:4" x14ac:dyDescent="0.2">
      <c r="A435" s="264">
        <v>41106</v>
      </c>
      <c r="B435" s="265" t="s">
        <v>655</v>
      </c>
      <c r="C435" s="266" t="s">
        <v>120</v>
      </c>
      <c r="D435" s="266" t="s">
        <v>257</v>
      </c>
    </row>
    <row r="436" spans="1:4" x14ac:dyDescent="0.2">
      <c r="A436" s="264">
        <v>21709</v>
      </c>
      <c r="B436" s="265" t="s">
        <v>590</v>
      </c>
      <c r="C436" s="266" t="s">
        <v>658</v>
      </c>
      <c r="D436" s="266" t="s">
        <v>258</v>
      </c>
    </row>
    <row r="437" spans="1:4" x14ac:dyDescent="0.2">
      <c r="A437" s="264">
        <v>27120</v>
      </c>
      <c r="B437" s="265" t="s">
        <v>656</v>
      </c>
      <c r="C437" s="266" t="s">
        <v>152</v>
      </c>
      <c r="D437" s="266" t="s">
        <v>245</v>
      </c>
    </row>
    <row r="438" spans="1:4" x14ac:dyDescent="0.2">
      <c r="A438" s="264">
        <v>29459</v>
      </c>
      <c r="B438" s="265" t="s">
        <v>591</v>
      </c>
      <c r="C438" s="266" t="s">
        <v>152</v>
      </c>
      <c r="D438" s="266" t="s">
        <v>246</v>
      </c>
    </row>
    <row r="439" spans="1:4" x14ac:dyDescent="0.2">
      <c r="A439" s="264">
        <v>29599</v>
      </c>
      <c r="B439" s="265" t="s">
        <v>592</v>
      </c>
      <c r="C439" s="266" t="s">
        <v>173</v>
      </c>
      <c r="D439" s="266" t="s">
        <v>262</v>
      </c>
    </row>
    <row r="440" spans="1:4" x14ac:dyDescent="0.2">
      <c r="A440" s="264">
        <v>19526</v>
      </c>
      <c r="B440" s="265" t="s">
        <v>696</v>
      </c>
      <c r="C440" s="266" t="s">
        <v>172</v>
      </c>
      <c r="D440" s="266" t="s">
        <v>259</v>
      </c>
    </row>
    <row r="441" spans="1:4" x14ac:dyDescent="0.2">
      <c r="A441" s="264">
        <v>13021</v>
      </c>
      <c r="B441" s="265" t="s">
        <v>593</v>
      </c>
      <c r="C441" s="266" t="s">
        <v>172</v>
      </c>
      <c r="D441" s="266" t="s">
        <v>259</v>
      </c>
    </row>
    <row r="442" spans="1:4" x14ac:dyDescent="0.2">
      <c r="A442" s="264">
        <v>25887</v>
      </c>
      <c r="B442" s="265" t="s">
        <v>594</v>
      </c>
      <c r="C442" s="266" t="s">
        <v>127</v>
      </c>
      <c r="D442" s="266" t="s">
        <v>245</v>
      </c>
    </row>
    <row r="443" spans="1:4" x14ac:dyDescent="0.2">
      <c r="A443" s="264">
        <v>21113</v>
      </c>
      <c r="B443" s="265" t="s">
        <v>595</v>
      </c>
      <c r="C443" s="266" t="s">
        <v>139</v>
      </c>
      <c r="D443" s="266" t="s">
        <v>260</v>
      </c>
    </row>
    <row r="444" spans="1:4" x14ac:dyDescent="0.2">
      <c r="A444" s="264">
        <v>29157</v>
      </c>
      <c r="B444" s="265" t="s">
        <v>596</v>
      </c>
      <c r="C444" s="266" t="s">
        <v>36</v>
      </c>
      <c r="D444" s="266" t="s">
        <v>269</v>
      </c>
    </row>
    <row r="445" spans="1:4" x14ac:dyDescent="0.2">
      <c r="A445" s="264">
        <v>16063</v>
      </c>
      <c r="B445" s="265" t="s">
        <v>597</v>
      </c>
      <c r="C445" s="266" t="s">
        <v>150</v>
      </c>
      <c r="D445" s="266" t="s">
        <v>249</v>
      </c>
    </row>
    <row r="446" spans="1:4" x14ac:dyDescent="0.2">
      <c r="A446" s="264">
        <v>41181</v>
      </c>
      <c r="B446" s="265" t="s">
        <v>598</v>
      </c>
      <c r="C446" s="266" t="s">
        <v>121</v>
      </c>
      <c r="D446" s="266" t="s">
        <v>250</v>
      </c>
    </row>
    <row r="447" spans="1:4" x14ac:dyDescent="0.2">
      <c r="A447" s="264">
        <v>62235</v>
      </c>
      <c r="B447" s="265" t="s">
        <v>320</v>
      </c>
      <c r="C447" s="266" t="s">
        <v>175</v>
      </c>
      <c r="D447" s="266" t="s">
        <v>253</v>
      </c>
    </row>
    <row r="448" spans="1:4" x14ac:dyDescent="0.2">
      <c r="A448" s="264">
        <v>25976</v>
      </c>
      <c r="B448" s="265" t="s">
        <v>599</v>
      </c>
      <c r="C448" s="266" t="s">
        <v>156</v>
      </c>
      <c r="D448" s="266" t="s">
        <v>249</v>
      </c>
    </row>
    <row r="449" spans="1:4" x14ac:dyDescent="0.2">
      <c r="A449" s="264">
        <v>20508</v>
      </c>
      <c r="B449" s="265" t="s">
        <v>600</v>
      </c>
      <c r="C449" s="266" t="s">
        <v>119</v>
      </c>
      <c r="D449" s="266" t="s">
        <v>248</v>
      </c>
    </row>
    <row r="450" spans="1:4" x14ac:dyDescent="0.2">
      <c r="A450" s="264">
        <v>21172</v>
      </c>
      <c r="B450" s="265" t="s">
        <v>601</v>
      </c>
      <c r="C450" s="266" t="s">
        <v>120</v>
      </c>
      <c r="D450" s="266" t="s">
        <v>261</v>
      </c>
    </row>
    <row r="451" spans="1:4" x14ac:dyDescent="0.2">
      <c r="A451" s="264">
        <v>44768</v>
      </c>
      <c r="B451" s="265" t="s">
        <v>727</v>
      </c>
      <c r="C451" s="266" t="s">
        <v>139</v>
      </c>
      <c r="D451" s="266" t="s">
        <v>728</v>
      </c>
    </row>
    <row r="452" spans="1:4" x14ac:dyDescent="0.2">
      <c r="A452" s="264">
        <v>20397</v>
      </c>
      <c r="B452" s="265" t="s">
        <v>602</v>
      </c>
      <c r="C452" s="266" t="s">
        <v>109</v>
      </c>
      <c r="D452" s="266" t="s">
        <v>249</v>
      </c>
    </row>
    <row r="453" spans="1:4" x14ac:dyDescent="0.2">
      <c r="A453" s="264">
        <v>40827</v>
      </c>
      <c r="B453" s="265" t="s">
        <v>603</v>
      </c>
      <c r="C453" s="266" t="s">
        <v>755</v>
      </c>
      <c r="D453" s="266" t="s">
        <v>250</v>
      </c>
    </row>
    <row r="454" spans="1:4" x14ac:dyDescent="0.2">
      <c r="A454" s="264">
        <v>26069</v>
      </c>
      <c r="B454" s="265" t="s">
        <v>604</v>
      </c>
      <c r="C454" s="266" t="s">
        <v>145</v>
      </c>
      <c r="D454" s="266" t="s">
        <v>269</v>
      </c>
    </row>
    <row r="455" spans="1:4" x14ac:dyDescent="0.2">
      <c r="A455" s="264">
        <v>26042</v>
      </c>
      <c r="B455" s="265" t="s">
        <v>605</v>
      </c>
      <c r="C455" s="266" t="s">
        <v>145</v>
      </c>
      <c r="D455" s="266" t="s">
        <v>269</v>
      </c>
    </row>
    <row r="456" spans="1:4" x14ac:dyDescent="0.2">
      <c r="A456" s="264">
        <v>40517</v>
      </c>
      <c r="B456" s="265" t="s">
        <v>842</v>
      </c>
      <c r="C456" s="266" t="s">
        <v>700</v>
      </c>
      <c r="D456" s="266" t="s">
        <v>757</v>
      </c>
    </row>
    <row r="457" spans="1:4" x14ac:dyDescent="0.2">
      <c r="A457" s="264">
        <v>21865</v>
      </c>
      <c r="B457" s="265" t="s">
        <v>865</v>
      </c>
      <c r="C457" s="266" t="s">
        <v>700</v>
      </c>
      <c r="D457" s="266" t="s">
        <v>757</v>
      </c>
    </row>
    <row r="458" spans="1:4" x14ac:dyDescent="0.2">
      <c r="A458" s="264">
        <v>32280</v>
      </c>
      <c r="B458" s="265" t="s">
        <v>769</v>
      </c>
      <c r="C458" s="266" t="s">
        <v>133</v>
      </c>
      <c r="D458" s="266" t="s">
        <v>246</v>
      </c>
    </row>
    <row r="459" spans="1:4" x14ac:dyDescent="0.2">
      <c r="A459" s="264">
        <v>20931</v>
      </c>
      <c r="B459" s="265" t="s">
        <v>770</v>
      </c>
      <c r="C459" s="266" t="s">
        <v>133</v>
      </c>
      <c r="D459" s="266" t="s">
        <v>249</v>
      </c>
    </row>
    <row r="460" spans="1:4" x14ac:dyDescent="0.2">
      <c r="A460" s="264">
        <v>25011</v>
      </c>
      <c r="B460" s="265" t="s">
        <v>606</v>
      </c>
      <c r="C460" s="266" t="s">
        <v>275</v>
      </c>
      <c r="D460" s="266" t="s">
        <v>260</v>
      </c>
    </row>
    <row r="461" spans="1:4" x14ac:dyDescent="0.2">
      <c r="A461" s="264">
        <v>44393</v>
      </c>
      <c r="B461" s="265" t="s">
        <v>657</v>
      </c>
      <c r="C461" s="266" t="s">
        <v>145</v>
      </c>
      <c r="D461" s="266" t="s">
        <v>246</v>
      </c>
    </row>
    <row r="462" spans="1:4" x14ac:dyDescent="0.2">
      <c r="A462" s="264">
        <v>15350</v>
      </c>
      <c r="B462" s="265" t="s">
        <v>914</v>
      </c>
      <c r="C462" s="266" t="s">
        <v>915</v>
      </c>
      <c r="D462" s="266" t="s">
        <v>269</v>
      </c>
    </row>
    <row r="463" spans="1:4" x14ac:dyDescent="0.2">
      <c r="A463" s="264">
        <v>10030</v>
      </c>
      <c r="B463" s="265" t="s">
        <v>607</v>
      </c>
      <c r="C463" s="266" t="s">
        <v>109</v>
      </c>
      <c r="D463" s="266" t="s">
        <v>248</v>
      </c>
    </row>
    <row r="464" spans="1:4" x14ac:dyDescent="0.2">
      <c r="A464" s="264">
        <v>24120</v>
      </c>
      <c r="B464" s="265" t="s">
        <v>916</v>
      </c>
      <c r="C464" s="266" t="s">
        <v>917</v>
      </c>
      <c r="D464" s="266" t="s">
        <v>257</v>
      </c>
    </row>
    <row r="465" spans="1:4" x14ac:dyDescent="0.2">
      <c r="A465" s="264">
        <v>11981</v>
      </c>
      <c r="B465" s="265" t="s">
        <v>918</v>
      </c>
      <c r="C465" s="266" t="s">
        <v>133</v>
      </c>
      <c r="D465" s="266" t="s">
        <v>254</v>
      </c>
    </row>
    <row r="466" spans="1:4" x14ac:dyDescent="0.2">
      <c r="A466" s="264">
        <v>39845</v>
      </c>
      <c r="B466" s="265" t="s">
        <v>608</v>
      </c>
      <c r="C466" s="266" t="s">
        <v>146</v>
      </c>
      <c r="D466" s="266" t="s">
        <v>261</v>
      </c>
    </row>
    <row r="467" spans="1:4" x14ac:dyDescent="0.2">
      <c r="A467" s="264">
        <v>62413</v>
      </c>
      <c r="B467" s="265" t="s">
        <v>920</v>
      </c>
      <c r="C467" s="266" t="s">
        <v>921</v>
      </c>
      <c r="D467" s="266" t="s">
        <v>250</v>
      </c>
    </row>
    <row r="468" spans="1:4" x14ac:dyDescent="0.2">
      <c r="A468" s="264">
        <v>25780</v>
      </c>
      <c r="B468" s="265" t="s">
        <v>609</v>
      </c>
      <c r="C468" s="266" t="s">
        <v>36</v>
      </c>
      <c r="D468" s="266" t="s">
        <v>247</v>
      </c>
    </row>
    <row r="469" spans="1:4" x14ac:dyDescent="0.2">
      <c r="A469" s="264">
        <v>13234</v>
      </c>
      <c r="B469" s="265" t="s">
        <v>610</v>
      </c>
      <c r="C469" s="266" t="s">
        <v>108</v>
      </c>
      <c r="D469" s="266" t="s">
        <v>279</v>
      </c>
    </row>
    <row r="470" spans="1:4" x14ac:dyDescent="0.2">
      <c r="A470" s="264">
        <v>31232</v>
      </c>
      <c r="B470" s="265" t="s">
        <v>756</v>
      </c>
      <c r="C470" s="266" t="s">
        <v>112</v>
      </c>
      <c r="D470" s="266" t="s">
        <v>260</v>
      </c>
    </row>
    <row r="471" spans="1:4" x14ac:dyDescent="0.2">
      <c r="A471" s="264">
        <v>24554</v>
      </c>
      <c r="B471" s="265" t="s">
        <v>611</v>
      </c>
      <c r="C471" s="266" t="s">
        <v>128</v>
      </c>
      <c r="D471" s="266" t="s">
        <v>260</v>
      </c>
    </row>
    <row r="472" spans="1:4" x14ac:dyDescent="0.2">
      <c r="A472" s="264">
        <v>40193</v>
      </c>
      <c r="B472" s="265" t="s">
        <v>612</v>
      </c>
      <c r="C472" s="266" t="s">
        <v>128</v>
      </c>
      <c r="D472" s="266" t="s">
        <v>249</v>
      </c>
    </row>
    <row r="473" spans="1:4" x14ac:dyDescent="0.2">
      <c r="A473" s="264">
        <v>20583</v>
      </c>
      <c r="B473" s="265" t="s">
        <v>613</v>
      </c>
      <c r="C473" s="266" t="s">
        <v>128</v>
      </c>
      <c r="D473" s="266" t="s">
        <v>249</v>
      </c>
    </row>
    <row r="474" spans="1:4" x14ac:dyDescent="0.2">
      <c r="A474" s="264">
        <v>37885</v>
      </c>
      <c r="B474" s="265" t="s">
        <v>614</v>
      </c>
      <c r="C474" s="266" t="s">
        <v>128</v>
      </c>
      <c r="D474" s="266" t="s">
        <v>260</v>
      </c>
    </row>
    <row r="475" spans="1:4" x14ac:dyDescent="0.2">
      <c r="A475" s="264">
        <v>26220</v>
      </c>
      <c r="B475" s="265" t="s">
        <v>615</v>
      </c>
      <c r="C475" s="266" t="s">
        <v>623</v>
      </c>
      <c r="D475" s="266" t="s">
        <v>265</v>
      </c>
    </row>
    <row r="476" spans="1:4" x14ac:dyDescent="0.2">
      <c r="A476" s="264">
        <v>13269</v>
      </c>
      <c r="B476" s="265" t="s">
        <v>616</v>
      </c>
      <c r="C476" s="266" t="s">
        <v>139</v>
      </c>
      <c r="D476" s="266" t="s">
        <v>258</v>
      </c>
    </row>
    <row r="477" spans="1:4" x14ac:dyDescent="0.2">
      <c r="A477" s="264">
        <v>30120</v>
      </c>
      <c r="B477" s="265" t="s">
        <v>617</v>
      </c>
      <c r="C477" s="266" t="s">
        <v>139</v>
      </c>
      <c r="D477" s="266" t="s">
        <v>258</v>
      </c>
    </row>
    <row r="478" spans="1:4" x14ac:dyDescent="0.2">
      <c r="A478" s="264">
        <v>16535</v>
      </c>
      <c r="B478" s="265" t="s">
        <v>618</v>
      </c>
      <c r="C478" s="266" t="s">
        <v>121</v>
      </c>
      <c r="D478" s="266" t="s">
        <v>249</v>
      </c>
    </row>
    <row r="479" spans="1:4" x14ac:dyDescent="0.2">
      <c r="A479" s="264">
        <v>27855</v>
      </c>
      <c r="B479" s="265" t="s">
        <v>619</v>
      </c>
      <c r="C479" s="266" t="s">
        <v>121</v>
      </c>
      <c r="D479" s="266" t="s">
        <v>250</v>
      </c>
    </row>
    <row r="480" spans="1:4" x14ac:dyDescent="0.2">
      <c r="A480" s="252"/>
    </row>
    <row r="481" hidden="1" x14ac:dyDescent="0.2"/>
    <row r="482" hidden="1" x14ac:dyDescent="0.2"/>
  </sheetData>
  <sheetProtection password="8EDC" sheet="1" objects="1" scenarios="1" selectLockedCells="1"/>
  <sortState ref="A11:D479">
    <sortCondition ref="B11:B479"/>
  </sortState>
  <customSheetViews>
    <customSheetView guid="{DB5E84B1-9F92-4D3B-9FE1-73FDC71A4679}" fitToPage="1" showRuler="0">
      <selection activeCell="A7" sqref="A7"/>
      <pageMargins left="0" right="0" top="0.5" bottom="0.5" header="0.25" footer="0.25"/>
      <pageSetup fitToHeight="100" orientation="portrait" r:id="rId1"/>
      <headerFooter alignWithMargins="0">
        <oddFooter>&amp;L&amp;8s:\fad\excel\&amp;F-&amp;A&amp;C&amp;8Page &amp;P of &amp;N&amp;R&amp;8&amp;T-&amp;F</oddFooter>
      </headerFooter>
    </customSheetView>
    <customSheetView guid="{A55BED2E-0678-49CB-BE53-5820F66DB7C1}" fitToPage="1" showRuler="0">
      <selection activeCell="A7" sqref="A7"/>
      <pageMargins left="0" right="0" top="0.5" bottom="0.5" header="0.25" footer="0.25"/>
      <pageSetup fitToHeight="100" orientation="portrait" r:id="rId2"/>
      <headerFooter alignWithMargins="0">
        <oddFooter>&amp;L&amp;8s:\fad\excel\&amp;F-&amp;A&amp;C&amp;8Page &amp;P of &amp;N&amp;R&amp;8&amp;T-&amp;F</oddFooter>
      </headerFooter>
    </customSheetView>
  </customSheetViews>
  <mergeCells count="1">
    <mergeCell ref="B5:D5"/>
  </mergeCells>
  <phoneticPr fontId="0" type="noConversion"/>
  <pageMargins left="0" right="0" top="0.5" bottom="0.5" header="0.25" footer="0.25"/>
  <pageSetup fitToHeight="100" orientation="portrait" r:id="rId3"/>
  <headerFooter alignWithMargins="0">
    <oddFooter>&amp;L&amp;8s:\fad\excel\&amp;F-&amp;A&amp;C&amp;8Page &amp;P of &amp;N&amp;R&amp;8&amp;T-&amp;F</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7"/>
  <dimension ref="A1:K203"/>
  <sheetViews>
    <sheetView workbookViewId="0">
      <selection activeCell="A93" sqref="A93"/>
    </sheetView>
  </sheetViews>
  <sheetFormatPr defaultRowHeight="12.75" x14ac:dyDescent="0.2"/>
  <cols>
    <col min="1" max="1" width="5.28515625" style="120" bestFit="1" customWidth="1"/>
    <col min="2" max="2" width="7" style="121" bestFit="1" customWidth="1"/>
    <col min="3" max="3" width="9.140625" style="120" bestFit="1"/>
    <col min="4" max="4" width="7.5703125" style="121" bestFit="1" customWidth="1"/>
    <col min="5" max="5" width="18.7109375" style="122" customWidth="1"/>
    <col min="6" max="6" width="6.140625" style="123" bestFit="1" customWidth="1"/>
    <col min="7" max="7" width="15.7109375" style="123" customWidth="1"/>
    <col min="8" max="8" width="15.5703125" style="124" customWidth="1"/>
    <col min="9" max="9" width="12.5703125" style="124" bestFit="1" customWidth="1"/>
    <col min="10" max="10" width="8.85546875" style="124" bestFit="1" customWidth="1"/>
    <col min="11" max="11" width="15.7109375" style="124" customWidth="1"/>
    <col min="12" max="16384" width="9.140625" style="120"/>
  </cols>
  <sheetData>
    <row r="1" spans="1:11" s="116" customFormat="1" ht="33.75" x14ac:dyDescent="0.2">
      <c r="A1" s="113" t="s">
        <v>19</v>
      </c>
      <c r="B1" s="114" t="s">
        <v>20</v>
      </c>
      <c r="C1" s="113" t="s">
        <v>68</v>
      </c>
      <c r="D1" s="114" t="s">
        <v>199</v>
      </c>
      <c r="E1" s="115" t="s">
        <v>40</v>
      </c>
      <c r="F1" s="115" t="s">
        <v>41</v>
      </c>
      <c r="G1" s="115" t="s">
        <v>42</v>
      </c>
      <c r="H1" s="115" t="s">
        <v>46</v>
      </c>
      <c r="I1" s="115" t="s">
        <v>43</v>
      </c>
      <c r="J1" s="115" t="s">
        <v>44</v>
      </c>
      <c r="K1" s="115" t="s">
        <v>45</v>
      </c>
    </row>
    <row r="2" spans="1:11" s="118" customFormat="1" ht="12.75" customHeight="1" x14ac:dyDescent="0.2">
      <c r="A2" s="216" t="str">
        <f>IF('P1'!B9="","",'P1'!B9)</f>
        <v/>
      </c>
      <c r="B2" s="217">
        <f>+'P1'!F5</f>
        <v>0</v>
      </c>
      <c r="C2" s="217">
        <f>+'P1'!F6</f>
        <v>0</v>
      </c>
      <c r="D2" s="217" t="str">
        <f>IF('P1'!H6="","",'P1'!H6)</f>
        <v/>
      </c>
      <c r="E2" s="117" t="str">
        <f>IF('P1'!B10="","",'P1'!B10)</f>
        <v/>
      </c>
      <c r="F2" s="118" t="str">
        <f>IF('P1'!B11="","",'P1'!B11)</f>
        <v/>
      </c>
      <c r="G2" s="117" t="str">
        <f>IF('P1'!B12="","",'P1'!B12)</f>
        <v/>
      </c>
      <c r="H2" s="117" t="str">
        <f>IF('P1'!B13="","",'P1'!B13)</f>
        <v/>
      </c>
      <c r="I2" s="119" t="str">
        <f>IF('P1'!B14="","",'P1'!B14)</f>
        <v/>
      </c>
      <c r="J2" s="117" t="str">
        <f>IF('P1'!B15="","",'P1'!B15)</f>
        <v/>
      </c>
      <c r="K2" s="117" t="str">
        <f>IF('P1'!B16="","",'P1'!B16)</f>
        <v/>
      </c>
    </row>
    <row r="21" spans="5:7" x14ac:dyDescent="0.2">
      <c r="E21" s="125"/>
      <c r="F21" s="126"/>
      <c r="G21" s="126"/>
    </row>
    <row r="47" spans="5:7" x14ac:dyDescent="0.2">
      <c r="E47" s="125"/>
      <c r="F47" s="126"/>
      <c r="G47" s="126"/>
    </row>
    <row r="73" spans="5:7" x14ac:dyDescent="0.2">
      <c r="E73" s="125"/>
      <c r="F73" s="126"/>
      <c r="G73" s="126"/>
    </row>
    <row r="99" spans="5:7" x14ac:dyDescent="0.2">
      <c r="E99" s="125"/>
      <c r="F99" s="126"/>
      <c r="G99" s="126"/>
    </row>
    <row r="125" spans="5:7" x14ac:dyDescent="0.2">
      <c r="E125" s="125"/>
      <c r="F125" s="126"/>
      <c r="G125" s="126"/>
    </row>
    <row r="151" spans="5:7" x14ac:dyDescent="0.2">
      <c r="E151" s="125"/>
      <c r="F151" s="126"/>
      <c r="G151" s="126"/>
    </row>
    <row r="177" spans="5:7" x14ac:dyDescent="0.2">
      <c r="E177" s="125"/>
      <c r="F177" s="126"/>
      <c r="G177" s="126"/>
    </row>
    <row r="203" spans="5:7" x14ac:dyDescent="0.2">
      <c r="E203" s="125"/>
      <c r="F203" s="126"/>
      <c r="G203" s="126"/>
    </row>
  </sheetData>
  <sheetProtection password="8EDC" sheet="1" objects="1" scenarios="1" selectLockedCells="1" selectUnlockedCells="1"/>
  <customSheetViews>
    <customSheetView guid="{DB5E84B1-9F92-4D3B-9FE1-73FDC71A4679}" state="hidden" showRuler="0">
      <selection activeCell="D2" sqref="A1:IV65536"/>
      <pageMargins left="0.75" right="0.75" top="1" bottom="1" header="0.5" footer="0.5"/>
      <pageSetup orientation="portrait" r:id="rId1"/>
      <headerFooter alignWithMargins="0"/>
    </customSheetView>
    <customSheetView guid="{A55BED2E-0678-49CB-BE53-5820F66DB7C1}" state="hidden" showRuler="0">
      <selection activeCell="D2" sqref="A1:IV65536"/>
      <pageMargins left="0.75" right="0.75" top="1" bottom="1" header="0.5" footer="0.5"/>
      <pageSetup orientation="portrait" r:id="rId2"/>
      <headerFooter alignWithMargins="0"/>
    </customSheetView>
  </customSheetViews>
  <phoneticPr fontId="7" type="noConversion"/>
  <pageMargins left="0.75" right="0.75" top="1" bottom="1" header="0.5" footer="0.5"/>
  <pageSetup orientation="portrait" r:id="rId3"/>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8">
    <pageSetUpPr fitToPage="1"/>
  </sheetPr>
  <dimension ref="A1:S371"/>
  <sheetViews>
    <sheetView workbookViewId="0">
      <selection activeCell="A372" sqref="A372"/>
    </sheetView>
  </sheetViews>
  <sheetFormatPr defaultColWidth="6.5703125" defaultRowHeight="11.25" x14ac:dyDescent="0.2"/>
  <cols>
    <col min="1" max="1" width="5.28515625" style="132" bestFit="1" customWidth="1"/>
    <col min="2" max="2" width="7" style="133" bestFit="1" customWidth="1"/>
    <col min="3" max="3" width="9.140625" style="132" bestFit="1" customWidth="1"/>
    <col min="4" max="4" width="7.5703125" style="133" bestFit="1" customWidth="1"/>
    <col min="5" max="5" width="6.5703125" style="134" customWidth="1"/>
    <col min="6" max="6" width="6.7109375" style="134" bestFit="1" customWidth="1"/>
    <col min="7" max="7" width="4.85546875" style="134" bestFit="1" customWidth="1"/>
    <col min="8" max="8" width="6.28515625" style="134" bestFit="1" customWidth="1"/>
    <col min="9" max="9" width="8.7109375" style="137" bestFit="1" customWidth="1"/>
    <col min="10" max="11" width="7.140625" style="135" bestFit="1" customWidth="1"/>
    <col min="12" max="12" width="8" style="135" bestFit="1" customWidth="1"/>
    <col min="13" max="13" width="10" style="135" bestFit="1" customWidth="1"/>
    <col min="14" max="14" width="6.140625" style="135" bestFit="1" customWidth="1"/>
    <col min="15" max="15" width="5.28515625" style="135" bestFit="1" customWidth="1"/>
    <col min="16" max="16" width="6" style="135" bestFit="1" customWidth="1"/>
    <col min="17" max="19" width="6.140625" style="135" bestFit="1" customWidth="1"/>
    <col min="20" max="16384" width="6.5703125" style="136"/>
  </cols>
  <sheetData>
    <row r="1" spans="1:19" s="129" customFormat="1" ht="27" customHeight="1" x14ac:dyDescent="0.2">
      <c r="A1" s="127" t="s">
        <v>19</v>
      </c>
      <c r="B1" s="128" t="s">
        <v>67</v>
      </c>
      <c r="C1" s="127" t="s">
        <v>68</v>
      </c>
      <c r="D1" s="128" t="s">
        <v>199</v>
      </c>
      <c r="E1" s="129" t="s">
        <v>21</v>
      </c>
      <c r="F1" s="129" t="s">
        <v>22</v>
      </c>
      <c r="G1" s="129" t="s">
        <v>23</v>
      </c>
      <c r="H1" s="129" t="s">
        <v>24</v>
      </c>
      <c r="I1" s="129" t="s">
        <v>25</v>
      </c>
      <c r="J1" s="130" t="s">
        <v>26</v>
      </c>
      <c r="K1" s="130" t="s">
        <v>27</v>
      </c>
      <c r="L1" s="130" t="s">
        <v>28</v>
      </c>
      <c r="M1" s="130" t="s">
        <v>29</v>
      </c>
      <c r="N1" s="130" t="s">
        <v>30</v>
      </c>
      <c r="O1" s="130" t="s">
        <v>31</v>
      </c>
      <c r="P1" s="130" t="s">
        <v>32</v>
      </c>
      <c r="Q1" s="130" t="s">
        <v>33</v>
      </c>
      <c r="R1" s="130" t="s">
        <v>33</v>
      </c>
      <c r="S1" s="130" t="s">
        <v>33</v>
      </c>
    </row>
    <row r="2" spans="1:19" s="131" customFormat="1" x14ac:dyDescent="0.2">
      <c r="A2" s="132">
        <f>+'P1'!B9</f>
        <v>0</v>
      </c>
      <c r="B2" s="133" t="str">
        <f>IF('P1'!F5="","",'P1'!F5)</f>
        <v/>
      </c>
      <c r="C2" s="133">
        <f>+'P1'!F6</f>
        <v>0</v>
      </c>
      <c r="D2" s="133" t="str">
        <f>IF('P1'!H6="","",'P1'!H6)</f>
        <v/>
      </c>
      <c r="E2" s="134">
        <f>+'P1'!A26</f>
        <v>0</v>
      </c>
      <c r="F2" s="134">
        <f>+'P1'!B26</f>
        <v>0</v>
      </c>
      <c r="G2" s="134">
        <f>+'P1'!C26</f>
        <v>0</v>
      </c>
      <c r="H2" s="134">
        <f>+'P1'!D26</f>
        <v>0</v>
      </c>
      <c r="I2" s="137" t="str">
        <f>IF('P1'!E26="","",'P1'!E26)</f>
        <v/>
      </c>
      <c r="J2" s="135">
        <f>+'P1'!F26</f>
        <v>0</v>
      </c>
      <c r="K2" s="135">
        <f>+'P1'!G26</f>
        <v>0</v>
      </c>
      <c r="L2" s="135">
        <f>+'P1'!H26</f>
        <v>0</v>
      </c>
      <c r="M2" s="135">
        <f>+'P1'!I26</f>
        <v>0</v>
      </c>
      <c r="N2" s="135">
        <f>+'P1'!J26</f>
        <v>0</v>
      </c>
      <c r="O2" s="135">
        <f>+'P1'!K26</f>
        <v>0</v>
      </c>
      <c r="P2" s="135">
        <f>+'P1'!L26</f>
        <v>0</v>
      </c>
      <c r="Q2" s="135">
        <f>+'P1'!M26</f>
        <v>0</v>
      </c>
      <c r="R2" s="135">
        <f>+'P1'!N26</f>
        <v>0</v>
      </c>
      <c r="S2" s="135">
        <f>+'P1'!O26</f>
        <v>0</v>
      </c>
    </row>
    <row r="3" spans="1:19" x14ac:dyDescent="0.2">
      <c r="A3" s="132">
        <f>+A2</f>
        <v>0</v>
      </c>
      <c r="B3" s="133" t="str">
        <f>+B2</f>
        <v/>
      </c>
      <c r="C3" s="133">
        <f>+C2</f>
        <v>0</v>
      </c>
      <c r="D3" s="133" t="str">
        <f>+D2</f>
        <v/>
      </c>
      <c r="E3" s="134">
        <f>+'P1'!A27</f>
        <v>0</v>
      </c>
      <c r="F3" s="134">
        <f>+'P1'!B27</f>
        <v>0</v>
      </c>
      <c r="G3" s="134">
        <f>+'P1'!C27</f>
        <v>0</v>
      </c>
      <c r="H3" s="134">
        <f>+'P1'!D27</f>
        <v>0</v>
      </c>
      <c r="I3" s="137" t="str">
        <f>IF('P1'!E27="","",'P1'!E27)</f>
        <v/>
      </c>
      <c r="J3" s="135">
        <f>+'P1'!F27</f>
        <v>0</v>
      </c>
      <c r="K3" s="135">
        <f>+'P1'!G27</f>
        <v>0</v>
      </c>
      <c r="L3" s="135">
        <f>+'P1'!H27</f>
        <v>0</v>
      </c>
      <c r="M3" s="135">
        <f>+'P1'!I27</f>
        <v>0</v>
      </c>
      <c r="N3" s="135">
        <f>+'P1'!J27</f>
        <v>0</v>
      </c>
      <c r="O3" s="135">
        <f>+'P1'!K27</f>
        <v>0</v>
      </c>
      <c r="P3" s="135">
        <f>+'P1'!L27</f>
        <v>0</v>
      </c>
      <c r="Q3" s="135">
        <f>+'P1'!M27</f>
        <v>0</v>
      </c>
      <c r="R3" s="135">
        <f>+'P1'!N27</f>
        <v>0</v>
      </c>
      <c r="S3" s="135">
        <f>+'P1'!O27</f>
        <v>0</v>
      </c>
    </row>
    <row r="4" spans="1:19" x14ac:dyDescent="0.2">
      <c r="A4" s="132">
        <f t="shared" ref="A4:A12" si="0">+A3</f>
        <v>0</v>
      </c>
      <c r="B4" s="133" t="str">
        <f t="shared" ref="B4:B12" si="1">+B3</f>
        <v/>
      </c>
      <c r="C4" s="133">
        <f t="shared" ref="C4:C12" si="2">+C3</f>
        <v>0</v>
      </c>
      <c r="D4" s="133" t="str">
        <f t="shared" ref="D4:D12" si="3">+D3</f>
        <v/>
      </c>
      <c r="E4" s="134">
        <f>+'P1'!A28</f>
        <v>0</v>
      </c>
      <c r="F4" s="134">
        <f>+'P1'!B28</f>
        <v>0</v>
      </c>
      <c r="G4" s="134">
        <f>+'P1'!C28</f>
        <v>0</v>
      </c>
      <c r="H4" s="134">
        <f>+'P1'!D28</f>
        <v>0</v>
      </c>
      <c r="I4" s="137" t="str">
        <f>IF('P1'!E28="","",'P1'!E28)</f>
        <v/>
      </c>
      <c r="J4" s="135">
        <f>+'P1'!F28</f>
        <v>0</v>
      </c>
      <c r="K4" s="135">
        <f>+'P1'!G28</f>
        <v>0</v>
      </c>
      <c r="L4" s="135">
        <f>+'P1'!H28</f>
        <v>0</v>
      </c>
      <c r="M4" s="135">
        <f>+'P1'!I28</f>
        <v>0</v>
      </c>
      <c r="N4" s="135">
        <f>+'P1'!J28</f>
        <v>0</v>
      </c>
      <c r="O4" s="135">
        <f>+'P1'!K28</f>
        <v>0</v>
      </c>
      <c r="P4" s="135">
        <f>+'P1'!L28</f>
        <v>0</v>
      </c>
      <c r="Q4" s="135">
        <f>+'P1'!M28</f>
        <v>0</v>
      </c>
      <c r="R4" s="135">
        <f>+'P1'!N28</f>
        <v>0</v>
      </c>
      <c r="S4" s="135">
        <f>+'P1'!O28</f>
        <v>0</v>
      </c>
    </row>
    <row r="5" spans="1:19" x14ac:dyDescent="0.2">
      <c r="A5" s="132">
        <f t="shared" si="0"/>
        <v>0</v>
      </c>
      <c r="B5" s="133" t="str">
        <f t="shared" si="1"/>
        <v/>
      </c>
      <c r="C5" s="133">
        <f t="shared" si="2"/>
        <v>0</v>
      </c>
      <c r="D5" s="133" t="str">
        <f t="shared" si="3"/>
        <v/>
      </c>
      <c r="E5" s="134">
        <f>+'P1'!A29</f>
        <v>0</v>
      </c>
      <c r="F5" s="134">
        <f>+'P1'!B29</f>
        <v>0</v>
      </c>
      <c r="G5" s="134">
        <f>+'P1'!C29</f>
        <v>0</v>
      </c>
      <c r="H5" s="134">
        <f>+'P1'!D29</f>
        <v>0</v>
      </c>
      <c r="I5" s="137" t="str">
        <f>IF('P1'!E29="","",'P1'!E29)</f>
        <v/>
      </c>
      <c r="J5" s="135">
        <f>+'P1'!F29</f>
        <v>0</v>
      </c>
      <c r="K5" s="135">
        <f>+'P1'!G29</f>
        <v>0</v>
      </c>
      <c r="L5" s="135">
        <f>+'P1'!H29</f>
        <v>0</v>
      </c>
      <c r="M5" s="135">
        <f>+'P1'!I29</f>
        <v>0</v>
      </c>
      <c r="N5" s="135">
        <f>+'P1'!J29</f>
        <v>0</v>
      </c>
      <c r="O5" s="135">
        <f>+'P1'!K29</f>
        <v>0</v>
      </c>
      <c r="P5" s="135">
        <f>+'P1'!L29</f>
        <v>0</v>
      </c>
      <c r="Q5" s="135">
        <f>+'P1'!M29</f>
        <v>0</v>
      </c>
      <c r="R5" s="135">
        <f>+'P1'!N29</f>
        <v>0</v>
      </c>
      <c r="S5" s="135">
        <f>+'P1'!O29</f>
        <v>0</v>
      </c>
    </row>
    <row r="6" spans="1:19" x14ac:dyDescent="0.2">
      <c r="A6" s="132">
        <f t="shared" si="0"/>
        <v>0</v>
      </c>
      <c r="B6" s="133" t="str">
        <f t="shared" si="1"/>
        <v/>
      </c>
      <c r="C6" s="133">
        <f t="shared" si="2"/>
        <v>0</v>
      </c>
      <c r="D6" s="133" t="str">
        <f t="shared" si="3"/>
        <v/>
      </c>
      <c r="E6" s="134">
        <f>+'P1'!A30</f>
        <v>0</v>
      </c>
      <c r="F6" s="134">
        <f>+'P1'!B30</f>
        <v>0</v>
      </c>
      <c r="G6" s="134">
        <f>+'P1'!C30</f>
        <v>0</v>
      </c>
      <c r="H6" s="134">
        <f>+'P1'!D30</f>
        <v>0</v>
      </c>
      <c r="I6" s="137" t="str">
        <f>IF('P1'!E30="","",'P1'!E30)</f>
        <v/>
      </c>
      <c r="J6" s="135">
        <f>+'P1'!F30</f>
        <v>0</v>
      </c>
      <c r="K6" s="135">
        <f>+'P1'!G30</f>
        <v>0</v>
      </c>
      <c r="L6" s="135">
        <f>+'P1'!H30</f>
        <v>0</v>
      </c>
      <c r="M6" s="135">
        <f>+'P1'!I30</f>
        <v>0</v>
      </c>
      <c r="N6" s="135">
        <f>+'P1'!J30</f>
        <v>0</v>
      </c>
      <c r="O6" s="135">
        <f>+'P1'!K30</f>
        <v>0</v>
      </c>
      <c r="P6" s="135">
        <f>+'P1'!L30</f>
        <v>0</v>
      </c>
      <c r="Q6" s="135">
        <f>+'P1'!M30</f>
        <v>0</v>
      </c>
      <c r="R6" s="135">
        <f>+'P1'!N30</f>
        <v>0</v>
      </c>
      <c r="S6" s="135">
        <f>+'P1'!O30</f>
        <v>0</v>
      </c>
    </row>
    <row r="7" spans="1:19" x14ac:dyDescent="0.2">
      <c r="A7" s="132">
        <f t="shared" ref="A7:D8" si="4">+A6</f>
        <v>0</v>
      </c>
      <c r="B7" s="133" t="str">
        <f t="shared" si="4"/>
        <v/>
      </c>
      <c r="C7" s="133">
        <f t="shared" si="4"/>
        <v>0</v>
      </c>
      <c r="D7" s="133" t="str">
        <f t="shared" si="4"/>
        <v/>
      </c>
      <c r="E7" s="134">
        <f>+'P1'!A31</f>
        <v>0</v>
      </c>
      <c r="F7" s="134">
        <f>+'P1'!B31</f>
        <v>0</v>
      </c>
      <c r="G7" s="134">
        <f>+'P1'!C31</f>
        <v>0</v>
      </c>
      <c r="H7" s="134">
        <f>+'P1'!D31</f>
        <v>0</v>
      </c>
      <c r="I7" s="137" t="str">
        <f>IF('P1'!E31="","",'P1'!E31)</f>
        <v/>
      </c>
      <c r="J7" s="135">
        <f>+'P1'!F31</f>
        <v>0</v>
      </c>
      <c r="K7" s="135">
        <f>+'P1'!G31</f>
        <v>0</v>
      </c>
      <c r="L7" s="135">
        <f>+'P1'!H31</f>
        <v>0</v>
      </c>
      <c r="M7" s="135">
        <f>+'P1'!I31</f>
        <v>0</v>
      </c>
      <c r="N7" s="135">
        <f>+'P1'!J31</f>
        <v>0</v>
      </c>
      <c r="O7" s="135">
        <f>+'P1'!K31</f>
        <v>0</v>
      </c>
      <c r="P7" s="135">
        <f>+'P1'!L31</f>
        <v>0</v>
      </c>
      <c r="Q7" s="135">
        <f>+'P1'!M31</f>
        <v>0</v>
      </c>
      <c r="R7" s="135">
        <f>+'P1'!N31</f>
        <v>0</v>
      </c>
      <c r="S7" s="135">
        <f>+'P1'!O31</f>
        <v>0</v>
      </c>
    </row>
    <row r="8" spans="1:19" s="131" customFormat="1" x14ac:dyDescent="0.2">
      <c r="A8" s="132">
        <f t="shared" si="4"/>
        <v>0</v>
      </c>
      <c r="B8" s="133" t="str">
        <f t="shared" si="4"/>
        <v/>
      </c>
      <c r="C8" s="133">
        <f t="shared" si="4"/>
        <v>0</v>
      </c>
      <c r="D8" s="133" t="str">
        <f t="shared" si="4"/>
        <v/>
      </c>
      <c r="E8" s="134">
        <f>+'P2'!A20</f>
        <v>0</v>
      </c>
      <c r="F8" s="134">
        <f>+'P2'!B20</f>
        <v>0</v>
      </c>
      <c r="G8" s="134">
        <f>+'P2'!C20</f>
        <v>0</v>
      </c>
      <c r="H8" s="134">
        <f>+'P2'!D20</f>
        <v>0</v>
      </c>
      <c r="I8" s="137" t="str">
        <f>IF('P2'!E20="","",'P2'!E20)</f>
        <v/>
      </c>
      <c r="J8" s="135">
        <f>+'P2'!F20</f>
        <v>0</v>
      </c>
      <c r="K8" s="135">
        <f>+'P2'!G20</f>
        <v>0</v>
      </c>
      <c r="L8" s="135">
        <f>+'P2'!H20</f>
        <v>0</v>
      </c>
      <c r="M8" s="135">
        <f>+'P2'!I20</f>
        <v>0</v>
      </c>
      <c r="N8" s="135">
        <f>+'P2'!J20</f>
        <v>0</v>
      </c>
      <c r="O8" s="135">
        <f>+'P2'!K20</f>
        <v>0</v>
      </c>
      <c r="P8" s="135">
        <f>+'P2'!L20</f>
        <v>0</v>
      </c>
      <c r="Q8" s="135">
        <f>+'P2'!M20</f>
        <v>0</v>
      </c>
      <c r="R8" s="135">
        <f>+'P2'!N20</f>
        <v>0</v>
      </c>
      <c r="S8" s="135">
        <f>+'P2'!O20</f>
        <v>0</v>
      </c>
    </row>
    <row r="9" spans="1:19" x14ac:dyDescent="0.2">
      <c r="A9" s="132">
        <f t="shared" si="0"/>
        <v>0</v>
      </c>
      <c r="B9" s="133" t="str">
        <f t="shared" si="1"/>
        <v/>
      </c>
      <c r="C9" s="133">
        <f t="shared" si="2"/>
        <v>0</v>
      </c>
      <c r="D9" s="133" t="str">
        <f t="shared" si="3"/>
        <v/>
      </c>
      <c r="E9" s="134">
        <f>+'P2'!A21</f>
        <v>0</v>
      </c>
      <c r="F9" s="134">
        <f>+'P2'!B21</f>
        <v>0</v>
      </c>
      <c r="G9" s="134">
        <f>+'P2'!C21</f>
        <v>0</v>
      </c>
      <c r="H9" s="134">
        <f>+'P2'!D21</f>
        <v>0</v>
      </c>
      <c r="I9" s="137" t="str">
        <f>IF('P2'!E21="","",'P2'!E21)</f>
        <v/>
      </c>
      <c r="J9" s="135">
        <f>+'P2'!F21</f>
        <v>0</v>
      </c>
      <c r="K9" s="135">
        <f>+'P2'!G21</f>
        <v>0</v>
      </c>
      <c r="L9" s="135">
        <f>+'P2'!H21</f>
        <v>0</v>
      </c>
      <c r="M9" s="135">
        <f>+'P2'!I21</f>
        <v>0</v>
      </c>
      <c r="N9" s="135">
        <f>+'P2'!J21</f>
        <v>0</v>
      </c>
      <c r="O9" s="135">
        <f>+'P2'!K21</f>
        <v>0</v>
      </c>
      <c r="P9" s="135">
        <f>+'P2'!L21</f>
        <v>0</v>
      </c>
      <c r="Q9" s="135">
        <f>+'P2'!M21</f>
        <v>0</v>
      </c>
      <c r="R9" s="135">
        <f>+'P2'!N21</f>
        <v>0</v>
      </c>
      <c r="S9" s="135">
        <f>+'P2'!O21</f>
        <v>0</v>
      </c>
    </row>
    <row r="10" spans="1:19" x14ac:dyDescent="0.2">
      <c r="A10" s="132">
        <f t="shared" si="0"/>
        <v>0</v>
      </c>
      <c r="B10" s="133" t="str">
        <f t="shared" si="1"/>
        <v/>
      </c>
      <c r="C10" s="133">
        <f t="shared" si="2"/>
        <v>0</v>
      </c>
      <c r="D10" s="133" t="str">
        <f t="shared" si="3"/>
        <v/>
      </c>
      <c r="E10" s="134">
        <f>+'P2'!A22</f>
        <v>0</v>
      </c>
      <c r="F10" s="134">
        <f>+'P2'!B22</f>
        <v>0</v>
      </c>
      <c r="G10" s="134">
        <f>+'P2'!C22</f>
        <v>0</v>
      </c>
      <c r="H10" s="134">
        <f>+'P2'!D22</f>
        <v>0</v>
      </c>
      <c r="I10" s="137" t="str">
        <f>IF('P2'!E22="","",'P2'!E22)</f>
        <v/>
      </c>
      <c r="J10" s="135">
        <f>+'P2'!F22</f>
        <v>0</v>
      </c>
      <c r="K10" s="135">
        <f>+'P2'!G22</f>
        <v>0</v>
      </c>
      <c r="L10" s="135">
        <f>+'P2'!H22</f>
        <v>0</v>
      </c>
      <c r="M10" s="135">
        <f>+'P2'!I22</f>
        <v>0</v>
      </c>
      <c r="N10" s="135">
        <f>+'P2'!J22</f>
        <v>0</v>
      </c>
      <c r="O10" s="135">
        <f>+'P2'!K22</f>
        <v>0</v>
      </c>
      <c r="P10" s="135">
        <f>+'P2'!L22</f>
        <v>0</v>
      </c>
      <c r="Q10" s="135">
        <f>+'P2'!M22</f>
        <v>0</v>
      </c>
      <c r="R10" s="135">
        <f>+'P2'!N22</f>
        <v>0</v>
      </c>
      <c r="S10" s="135">
        <f>+'P2'!O22</f>
        <v>0</v>
      </c>
    </row>
    <row r="11" spans="1:19" x14ac:dyDescent="0.2">
      <c r="A11" s="132">
        <f t="shared" si="0"/>
        <v>0</v>
      </c>
      <c r="B11" s="133" t="str">
        <f t="shared" si="1"/>
        <v/>
      </c>
      <c r="C11" s="133">
        <f t="shared" si="2"/>
        <v>0</v>
      </c>
      <c r="D11" s="133" t="str">
        <f t="shared" si="3"/>
        <v/>
      </c>
      <c r="E11" s="134">
        <f>+'P2'!A23</f>
        <v>0</v>
      </c>
      <c r="F11" s="134">
        <f>+'P2'!B23</f>
        <v>0</v>
      </c>
      <c r="G11" s="134">
        <f>+'P2'!C23</f>
        <v>0</v>
      </c>
      <c r="H11" s="134">
        <f>+'P2'!D23</f>
        <v>0</v>
      </c>
      <c r="I11" s="137" t="str">
        <f>IF('P2'!E23="","",'P2'!E23)</f>
        <v/>
      </c>
      <c r="J11" s="135">
        <f>+'P2'!F23</f>
        <v>0</v>
      </c>
      <c r="K11" s="135">
        <f>+'P2'!G23</f>
        <v>0</v>
      </c>
      <c r="L11" s="135">
        <f>+'P2'!H23</f>
        <v>0</v>
      </c>
      <c r="M11" s="135">
        <f>+'P2'!I23</f>
        <v>0</v>
      </c>
      <c r="N11" s="135">
        <f>+'P2'!J23</f>
        <v>0</v>
      </c>
      <c r="O11" s="135">
        <f>+'P2'!K23</f>
        <v>0</v>
      </c>
      <c r="P11" s="135">
        <f>+'P2'!L23</f>
        <v>0</v>
      </c>
      <c r="Q11" s="135">
        <f>+'P2'!M23</f>
        <v>0</v>
      </c>
      <c r="R11" s="135">
        <f>+'P2'!N23</f>
        <v>0</v>
      </c>
      <c r="S11" s="135">
        <f>+'P2'!O23</f>
        <v>0</v>
      </c>
    </row>
    <row r="12" spans="1:19" x14ac:dyDescent="0.2">
      <c r="A12" s="132">
        <f t="shared" si="0"/>
        <v>0</v>
      </c>
      <c r="B12" s="133" t="str">
        <f t="shared" si="1"/>
        <v/>
      </c>
      <c r="C12" s="133">
        <f t="shared" si="2"/>
        <v>0</v>
      </c>
      <c r="D12" s="133" t="str">
        <f t="shared" si="3"/>
        <v/>
      </c>
      <c r="E12" s="134">
        <f>+'P2'!A24</f>
        <v>0</v>
      </c>
      <c r="F12" s="134">
        <f>+'P2'!B24</f>
        <v>0</v>
      </c>
      <c r="G12" s="134">
        <f>+'P2'!C24</f>
        <v>0</v>
      </c>
      <c r="H12" s="134">
        <f>+'P2'!D24</f>
        <v>0</v>
      </c>
      <c r="I12" s="137" t="str">
        <f>IF('P2'!E24="","",'P2'!E24)</f>
        <v/>
      </c>
      <c r="J12" s="135">
        <f>+'P2'!F24</f>
        <v>0</v>
      </c>
      <c r="K12" s="135">
        <f>+'P2'!G24</f>
        <v>0</v>
      </c>
      <c r="L12" s="135">
        <f>+'P2'!H24</f>
        <v>0</v>
      </c>
      <c r="M12" s="135">
        <f>+'P2'!I24</f>
        <v>0</v>
      </c>
      <c r="N12" s="135">
        <f>+'P2'!J24</f>
        <v>0</v>
      </c>
      <c r="O12" s="135">
        <f>+'P2'!K24</f>
        <v>0</v>
      </c>
      <c r="P12" s="135">
        <f>+'P2'!L24</f>
        <v>0</v>
      </c>
      <c r="Q12" s="135">
        <f>+'P2'!M24</f>
        <v>0</v>
      </c>
      <c r="R12" s="135">
        <f>+'P2'!N24</f>
        <v>0</v>
      </c>
      <c r="S12" s="135">
        <f>+'P2'!O24</f>
        <v>0</v>
      </c>
    </row>
    <row r="13" spans="1:19" x14ac:dyDescent="0.2">
      <c r="A13" s="132">
        <f t="shared" ref="A13:A76" si="5">+A12</f>
        <v>0</v>
      </c>
      <c r="B13" s="133" t="str">
        <f t="shared" ref="B13:B76" si="6">+B12</f>
        <v/>
      </c>
      <c r="C13" s="133">
        <f t="shared" ref="C13:C76" si="7">+C12</f>
        <v>0</v>
      </c>
      <c r="D13" s="133" t="str">
        <f t="shared" ref="D13:D76" si="8">+D12</f>
        <v/>
      </c>
      <c r="E13" s="134">
        <f>+'P2'!A25</f>
        <v>0</v>
      </c>
      <c r="F13" s="134">
        <f>+'P2'!B25</f>
        <v>0</v>
      </c>
      <c r="G13" s="134">
        <f>+'P2'!C25</f>
        <v>0</v>
      </c>
      <c r="H13" s="134">
        <f>+'P2'!D25</f>
        <v>0</v>
      </c>
      <c r="I13" s="137" t="str">
        <f>IF('P2'!E25="","",'P2'!E25)</f>
        <v/>
      </c>
      <c r="J13" s="135">
        <f>+'P2'!F25</f>
        <v>0</v>
      </c>
      <c r="K13" s="135">
        <f>+'P2'!G25</f>
        <v>0</v>
      </c>
      <c r="L13" s="135">
        <f>+'P2'!H25</f>
        <v>0</v>
      </c>
      <c r="M13" s="135">
        <f>+'P2'!I25</f>
        <v>0</v>
      </c>
      <c r="N13" s="135">
        <f>+'P2'!J25</f>
        <v>0</v>
      </c>
      <c r="O13" s="135">
        <f>+'P2'!K25</f>
        <v>0</v>
      </c>
      <c r="P13" s="135">
        <f>+'P2'!L25</f>
        <v>0</v>
      </c>
      <c r="Q13" s="135">
        <f>+'P2'!M25</f>
        <v>0</v>
      </c>
      <c r="R13" s="135">
        <f>+'P2'!N25</f>
        <v>0</v>
      </c>
      <c r="S13" s="135">
        <f>+'P2'!O25</f>
        <v>0</v>
      </c>
    </row>
    <row r="14" spans="1:19" x14ac:dyDescent="0.2">
      <c r="A14" s="132">
        <f t="shared" si="5"/>
        <v>0</v>
      </c>
      <c r="B14" s="133" t="str">
        <f t="shared" si="6"/>
        <v/>
      </c>
      <c r="C14" s="133">
        <f t="shared" si="7"/>
        <v>0</v>
      </c>
      <c r="D14" s="133" t="str">
        <f t="shared" si="8"/>
        <v/>
      </c>
      <c r="E14" s="134">
        <f>+'P2'!A26</f>
        <v>0</v>
      </c>
      <c r="F14" s="134">
        <f>+'P2'!B26</f>
        <v>0</v>
      </c>
      <c r="G14" s="134">
        <f>+'P2'!C26</f>
        <v>0</v>
      </c>
      <c r="H14" s="134">
        <f>+'P2'!D26</f>
        <v>0</v>
      </c>
      <c r="I14" s="137" t="str">
        <f>IF('P2'!E26="","",'P2'!E26)</f>
        <v/>
      </c>
      <c r="J14" s="135">
        <f>+'P2'!F26</f>
        <v>0</v>
      </c>
      <c r="K14" s="135">
        <f>+'P2'!G26</f>
        <v>0</v>
      </c>
      <c r="L14" s="135">
        <f>+'P2'!H26</f>
        <v>0</v>
      </c>
      <c r="M14" s="135">
        <f>+'P2'!I26</f>
        <v>0</v>
      </c>
      <c r="N14" s="135">
        <f>+'P2'!J26</f>
        <v>0</v>
      </c>
      <c r="O14" s="135">
        <f>+'P2'!K26</f>
        <v>0</v>
      </c>
      <c r="P14" s="135">
        <f>+'P2'!L26</f>
        <v>0</v>
      </c>
      <c r="Q14" s="135">
        <f>+'P2'!M26</f>
        <v>0</v>
      </c>
      <c r="R14" s="135">
        <f>+'P2'!N26</f>
        <v>0</v>
      </c>
      <c r="S14" s="135">
        <f>+'P2'!O26</f>
        <v>0</v>
      </c>
    </row>
    <row r="15" spans="1:19" x14ac:dyDescent="0.2">
      <c r="A15" s="132">
        <f t="shared" si="5"/>
        <v>0</v>
      </c>
      <c r="B15" s="133" t="str">
        <f t="shared" si="6"/>
        <v/>
      </c>
      <c r="C15" s="133">
        <f t="shared" si="7"/>
        <v>0</v>
      </c>
      <c r="D15" s="133" t="str">
        <f t="shared" si="8"/>
        <v/>
      </c>
      <c r="E15" s="134">
        <f>+'P2'!A27</f>
        <v>0</v>
      </c>
      <c r="F15" s="134">
        <f>+'P2'!B27</f>
        <v>0</v>
      </c>
      <c r="G15" s="134">
        <f>+'P2'!C27</f>
        <v>0</v>
      </c>
      <c r="H15" s="134">
        <f>+'P2'!D27</f>
        <v>0</v>
      </c>
      <c r="I15" s="137" t="str">
        <f>IF('P2'!E27="","",'P2'!E27)</f>
        <v/>
      </c>
      <c r="J15" s="135">
        <f>+'P2'!F27</f>
        <v>0</v>
      </c>
      <c r="K15" s="135">
        <f>+'P2'!G27</f>
        <v>0</v>
      </c>
      <c r="L15" s="135">
        <f>+'P2'!H27</f>
        <v>0</v>
      </c>
      <c r="M15" s="135">
        <f>+'P2'!I27</f>
        <v>0</v>
      </c>
      <c r="N15" s="135">
        <f>+'P2'!J27</f>
        <v>0</v>
      </c>
      <c r="O15" s="135">
        <f>+'P2'!K27</f>
        <v>0</v>
      </c>
      <c r="P15" s="135">
        <f>+'P2'!L27</f>
        <v>0</v>
      </c>
      <c r="Q15" s="135">
        <f>+'P2'!M27</f>
        <v>0</v>
      </c>
      <c r="R15" s="135">
        <f>+'P2'!N27</f>
        <v>0</v>
      </c>
      <c r="S15" s="135">
        <f>+'P2'!O27</f>
        <v>0</v>
      </c>
    </row>
    <row r="16" spans="1:19" x14ac:dyDescent="0.2">
      <c r="A16" s="132">
        <f t="shared" si="5"/>
        <v>0</v>
      </c>
      <c r="B16" s="133" t="str">
        <f t="shared" si="6"/>
        <v/>
      </c>
      <c r="C16" s="133">
        <f t="shared" si="7"/>
        <v>0</v>
      </c>
      <c r="D16" s="133" t="str">
        <f t="shared" si="8"/>
        <v/>
      </c>
      <c r="E16" s="134">
        <f>+'P2'!A28</f>
        <v>0</v>
      </c>
      <c r="F16" s="134">
        <f>+'P2'!B28</f>
        <v>0</v>
      </c>
      <c r="G16" s="134">
        <f>+'P2'!C28</f>
        <v>0</v>
      </c>
      <c r="H16" s="134">
        <f>+'P2'!D28</f>
        <v>0</v>
      </c>
      <c r="I16" s="137" t="str">
        <f>IF('P2'!E28="","",'P2'!E28)</f>
        <v/>
      </c>
      <c r="J16" s="135">
        <f>+'P2'!F28</f>
        <v>0</v>
      </c>
      <c r="K16" s="135">
        <f>+'P2'!G28</f>
        <v>0</v>
      </c>
      <c r="L16" s="135">
        <f>+'P2'!H28</f>
        <v>0</v>
      </c>
      <c r="M16" s="135">
        <f>+'P2'!I28</f>
        <v>0</v>
      </c>
      <c r="N16" s="135">
        <f>+'P2'!J28</f>
        <v>0</v>
      </c>
      <c r="O16" s="135">
        <f>+'P2'!K28</f>
        <v>0</v>
      </c>
      <c r="P16" s="135">
        <f>+'P2'!L28</f>
        <v>0</v>
      </c>
      <c r="Q16" s="135">
        <f>+'P2'!M28</f>
        <v>0</v>
      </c>
      <c r="R16" s="135">
        <f>+'P2'!N28</f>
        <v>0</v>
      </c>
      <c r="S16" s="135">
        <f>+'P2'!O28</f>
        <v>0</v>
      </c>
    </row>
    <row r="17" spans="1:19" x14ac:dyDescent="0.2">
      <c r="A17" s="132">
        <f t="shared" si="5"/>
        <v>0</v>
      </c>
      <c r="B17" s="133" t="str">
        <f t="shared" si="6"/>
        <v/>
      </c>
      <c r="C17" s="133">
        <f t="shared" si="7"/>
        <v>0</v>
      </c>
      <c r="D17" s="133" t="str">
        <f t="shared" si="8"/>
        <v/>
      </c>
      <c r="E17" s="134">
        <f>+'P2'!A29</f>
        <v>0</v>
      </c>
      <c r="F17" s="134">
        <f>+'P2'!B29</f>
        <v>0</v>
      </c>
      <c r="G17" s="134">
        <f>+'P2'!C29</f>
        <v>0</v>
      </c>
      <c r="H17" s="134">
        <f>+'P2'!D29</f>
        <v>0</v>
      </c>
      <c r="I17" s="137" t="str">
        <f>IF('P2'!E29="","",'P2'!E29)</f>
        <v/>
      </c>
      <c r="J17" s="135">
        <f>+'P2'!F29</f>
        <v>0</v>
      </c>
      <c r="K17" s="135">
        <f>+'P2'!G29</f>
        <v>0</v>
      </c>
      <c r="L17" s="135">
        <f>+'P2'!H29</f>
        <v>0</v>
      </c>
      <c r="M17" s="135">
        <f>+'P2'!I29</f>
        <v>0</v>
      </c>
      <c r="N17" s="135">
        <f>+'P2'!J29</f>
        <v>0</v>
      </c>
      <c r="O17" s="135">
        <f>+'P2'!K29</f>
        <v>0</v>
      </c>
      <c r="P17" s="135">
        <f>+'P2'!L29</f>
        <v>0</v>
      </c>
      <c r="Q17" s="135">
        <f>+'P2'!M29</f>
        <v>0</v>
      </c>
      <c r="R17" s="135">
        <f>+'P2'!N29</f>
        <v>0</v>
      </c>
      <c r="S17" s="135">
        <f>+'P2'!O29</f>
        <v>0</v>
      </c>
    </row>
    <row r="18" spans="1:19" x14ac:dyDescent="0.2">
      <c r="A18" s="132">
        <f t="shared" si="5"/>
        <v>0</v>
      </c>
      <c r="B18" s="133" t="str">
        <f t="shared" si="6"/>
        <v/>
      </c>
      <c r="C18" s="133">
        <f t="shared" si="7"/>
        <v>0</v>
      </c>
      <c r="D18" s="133" t="str">
        <f t="shared" si="8"/>
        <v/>
      </c>
      <c r="E18" s="134">
        <f>+'P2'!A30</f>
        <v>0</v>
      </c>
      <c r="F18" s="134">
        <f>+'P2'!B30</f>
        <v>0</v>
      </c>
      <c r="G18" s="134">
        <f>+'P2'!C30</f>
        <v>0</v>
      </c>
      <c r="H18" s="134">
        <f>+'P2'!D30</f>
        <v>0</v>
      </c>
      <c r="I18" s="137" t="str">
        <f>IF('P2'!E30="","",'P2'!E30)</f>
        <v/>
      </c>
      <c r="J18" s="135">
        <f>+'P2'!F30</f>
        <v>0</v>
      </c>
      <c r="K18" s="135">
        <f>+'P2'!G30</f>
        <v>0</v>
      </c>
      <c r="L18" s="135">
        <f>+'P2'!H30</f>
        <v>0</v>
      </c>
      <c r="M18" s="135">
        <f>+'P2'!I30</f>
        <v>0</v>
      </c>
      <c r="N18" s="135">
        <f>+'P2'!J30</f>
        <v>0</v>
      </c>
      <c r="O18" s="135">
        <f>+'P2'!K30</f>
        <v>0</v>
      </c>
      <c r="P18" s="135">
        <f>+'P2'!L30</f>
        <v>0</v>
      </c>
      <c r="Q18" s="135">
        <f>+'P2'!M30</f>
        <v>0</v>
      </c>
      <c r="R18" s="135">
        <f>+'P2'!N30</f>
        <v>0</v>
      </c>
      <c r="S18" s="135">
        <f>+'P2'!O30</f>
        <v>0</v>
      </c>
    </row>
    <row r="19" spans="1:19" x14ac:dyDescent="0.2">
      <c r="A19" s="132">
        <f t="shared" si="5"/>
        <v>0</v>
      </c>
      <c r="B19" s="133" t="str">
        <f t="shared" si="6"/>
        <v/>
      </c>
      <c r="C19" s="133">
        <f t="shared" si="7"/>
        <v>0</v>
      </c>
      <c r="D19" s="133" t="str">
        <f t="shared" si="8"/>
        <v/>
      </c>
      <c r="E19" s="134">
        <f>+'P2'!A31</f>
        <v>0</v>
      </c>
      <c r="F19" s="134">
        <f>+'P2'!B31</f>
        <v>0</v>
      </c>
      <c r="G19" s="134">
        <f>+'P2'!C31</f>
        <v>0</v>
      </c>
      <c r="H19" s="134">
        <f>+'P2'!D31</f>
        <v>0</v>
      </c>
      <c r="I19" s="137" t="str">
        <f>IF('P2'!E31="","",'P2'!E31)</f>
        <v/>
      </c>
      <c r="J19" s="135">
        <f>+'P2'!F31</f>
        <v>0</v>
      </c>
      <c r="K19" s="135">
        <f>+'P2'!G31</f>
        <v>0</v>
      </c>
      <c r="L19" s="135">
        <f>+'P2'!H31</f>
        <v>0</v>
      </c>
      <c r="M19" s="135">
        <f>+'P2'!I31</f>
        <v>0</v>
      </c>
      <c r="N19" s="135">
        <f>+'P2'!J31</f>
        <v>0</v>
      </c>
      <c r="O19" s="135">
        <f>+'P2'!K31</f>
        <v>0</v>
      </c>
      <c r="P19" s="135">
        <f>+'P2'!L31</f>
        <v>0</v>
      </c>
      <c r="Q19" s="135">
        <f>+'P2'!M31</f>
        <v>0</v>
      </c>
      <c r="R19" s="135">
        <f>+'P2'!N31</f>
        <v>0</v>
      </c>
      <c r="S19" s="135">
        <f>+'P2'!O31</f>
        <v>0</v>
      </c>
    </row>
    <row r="20" spans="1:19" x14ac:dyDescent="0.2">
      <c r="A20" s="132">
        <f t="shared" si="5"/>
        <v>0</v>
      </c>
      <c r="B20" s="133" t="str">
        <f t="shared" si="6"/>
        <v/>
      </c>
      <c r="C20" s="133">
        <f t="shared" si="7"/>
        <v>0</v>
      </c>
      <c r="D20" s="133" t="str">
        <f t="shared" si="8"/>
        <v/>
      </c>
      <c r="E20" s="134">
        <f>+'P2'!A32</f>
        <v>0</v>
      </c>
      <c r="F20" s="134">
        <f>+'P2'!B32</f>
        <v>0</v>
      </c>
      <c r="G20" s="134">
        <f>+'P2'!C32</f>
        <v>0</v>
      </c>
      <c r="H20" s="134">
        <f>+'P2'!D32</f>
        <v>0</v>
      </c>
      <c r="I20" s="137" t="str">
        <f>IF('P2'!E32="","",'P2'!E32)</f>
        <v/>
      </c>
      <c r="J20" s="135">
        <f>+'P2'!F32</f>
        <v>0</v>
      </c>
      <c r="K20" s="135">
        <f>+'P2'!G32</f>
        <v>0</v>
      </c>
      <c r="L20" s="135">
        <f>+'P2'!H32</f>
        <v>0</v>
      </c>
      <c r="M20" s="135">
        <f>+'P2'!I32</f>
        <v>0</v>
      </c>
      <c r="N20" s="135">
        <f>+'P2'!J32</f>
        <v>0</v>
      </c>
      <c r="O20" s="135">
        <f>+'P2'!K32</f>
        <v>0</v>
      </c>
      <c r="P20" s="135">
        <f>+'P2'!L32</f>
        <v>0</v>
      </c>
      <c r="Q20" s="135">
        <f>+'P2'!M32</f>
        <v>0</v>
      </c>
      <c r="R20" s="135">
        <f>+'P2'!N32</f>
        <v>0</v>
      </c>
      <c r="S20" s="135">
        <f>+'P2'!O32</f>
        <v>0</v>
      </c>
    </row>
    <row r="21" spans="1:19" x14ac:dyDescent="0.2">
      <c r="A21" s="132">
        <f t="shared" si="5"/>
        <v>0</v>
      </c>
      <c r="B21" s="133" t="str">
        <f t="shared" si="6"/>
        <v/>
      </c>
      <c r="C21" s="133">
        <f t="shared" si="7"/>
        <v>0</v>
      </c>
      <c r="D21" s="133" t="str">
        <f t="shared" si="8"/>
        <v/>
      </c>
      <c r="E21" s="134">
        <f>+'P2'!A33</f>
        <v>0</v>
      </c>
      <c r="F21" s="134">
        <f>+'P2'!B33</f>
        <v>0</v>
      </c>
      <c r="G21" s="134">
        <f>+'P2'!C33</f>
        <v>0</v>
      </c>
      <c r="H21" s="134">
        <f>+'P2'!D33</f>
        <v>0</v>
      </c>
      <c r="I21" s="137" t="str">
        <f>IF('P2'!E33="","",'P2'!E33)</f>
        <v/>
      </c>
      <c r="J21" s="135">
        <f>+'P2'!F33</f>
        <v>0</v>
      </c>
      <c r="K21" s="135">
        <f>+'P2'!G33</f>
        <v>0</v>
      </c>
      <c r="L21" s="135">
        <f>+'P2'!H33</f>
        <v>0</v>
      </c>
      <c r="M21" s="135">
        <f>+'P2'!I33</f>
        <v>0</v>
      </c>
      <c r="N21" s="135">
        <f>+'P2'!J33</f>
        <v>0</v>
      </c>
      <c r="O21" s="135">
        <f>+'P2'!K33</f>
        <v>0</v>
      </c>
      <c r="P21" s="135">
        <f>+'P2'!L33</f>
        <v>0</v>
      </c>
      <c r="Q21" s="135">
        <f>+'P2'!M33</f>
        <v>0</v>
      </c>
      <c r="R21" s="135">
        <f>+'P2'!N33</f>
        <v>0</v>
      </c>
      <c r="S21" s="135">
        <f>+'P2'!O33</f>
        <v>0</v>
      </c>
    </row>
    <row r="22" spans="1:19" x14ac:dyDescent="0.2">
      <c r="A22" s="132">
        <f t="shared" si="5"/>
        <v>0</v>
      </c>
      <c r="B22" s="133" t="str">
        <f t="shared" si="6"/>
        <v/>
      </c>
      <c r="C22" s="133">
        <f t="shared" si="7"/>
        <v>0</v>
      </c>
      <c r="D22" s="133" t="str">
        <f t="shared" si="8"/>
        <v/>
      </c>
      <c r="E22" s="134">
        <f>+'P2'!A34</f>
        <v>0</v>
      </c>
      <c r="F22" s="134">
        <f>+'P2'!B34</f>
        <v>0</v>
      </c>
      <c r="G22" s="134">
        <f>+'P2'!C34</f>
        <v>0</v>
      </c>
      <c r="H22" s="134">
        <f>+'P2'!D34</f>
        <v>0</v>
      </c>
      <c r="I22" s="137" t="str">
        <f>IF('P2'!E34="","",'P2'!E34)</f>
        <v/>
      </c>
      <c r="J22" s="135">
        <f>+'P2'!F34</f>
        <v>0</v>
      </c>
      <c r="K22" s="135">
        <f>+'P2'!G34</f>
        <v>0</v>
      </c>
      <c r="L22" s="135">
        <f>+'P2'!H34</f>
        <v>0</v>
      </c>
      <c r="M22" s="135">
        <f>+'P2'!I34</f>
        <v>0</v>
      </c>
      <c r="N22" s="135">
        <f>+'P2'!J34</f>
        <v>0</v>
      </c>
      <c r="O22" s="135">
        <f>+'P2'!K34</f>
        <v>0</v>
      </c>
      <c r="P22" s="135">
        <f>+'P2'!L34</f>
        <v>0</v>
      </c>
      <c r="Q22" s="135">
        <f>+'P2'!M34</f>
        <v>0</v>
      </c>
      <c r="R22" s="135">
        <f>+'P2'!N34</f>
        <v>0</v>
      </c>
      <c r="S22" s="135">
        <f>+'P2'!O34</f>
        <v>0</v>
      </c>
    </row>
    <row r="23" spans="1:19" x14ac:dyDescent="0.2">
      <c r="A23" s="132">
        <f t="shared" si="5"/>
        <v>0</v>
      </c>
      <c r="B23" s="133" t="str">
        <f t="shared" si="6"/>
        <v/>
      </c>
      <c r="C23" s="133">
        <f t="shared" si="7"/>
        <v>0</v>
      </c>
      <c r="D23" s="133" t="str">
        <f t="shared" si="8"/>
        <v/>
      </c>
      <c r="E23" s="134">
        <f>+'P2'!A35</f>
        <v>0</v>
      </c>
      <c r="F23" s="134">
        <f>+'P2'!B35</f>
        <v>0</v>
      </c>
      <c r="G23" s="134">
        <f>+'P2'!C35</f>
        <v>0</v>
      </c>
      <c r="H23" s="134">
        <f>+'P2'!D35</f>
        <v>0</v>
      </c>
      <c r="I23" s="137" t="str">
        <f>IF('P2'!E35="","",'P2'!E35)</f>
        <v/>
      </c>
      <c r="J23" s="135">
        <f>+'P2'!F35</f>
        <v>0</v>
      </c>
      <c r="K23" s="135">
        <f>+'P2'!G35</f>
        <v>0</v>
      </c>
      <c r="L23" s="135">
        <f>+'P2'!H35</f>
        <v>0</v>
      </c>
      <c r="M23" s="135">
        <f>+'P2'!I35</f>
        <v>0</v>
      </c>
      <c r="N23" s="135">
        <f>+'P2'!J35</f>
        <v>0</v>
      </c>
      <c r="O23" s="135">
        <f>+'P2'!K35</f>
        <v>0</v>
      </c>
      <c r="P23" s="135">
        <f>+'P2'!L35</f>
        <v>0</v>
      </c>
      <c r="Q23" s="135">
        <f>+'P2'!M35</f>
        <v>0</v>
      </c>
      <c r="R23" s="135">
        <f>+'P2'!N35</f>
        <v>0</v>
      </c>
      <c r="S23" s="135">
        <f>+'P2'!O35</f>
        <v>0</v>
      </c>
    </row>
    <row r="24" spans="1:19" x14ac:dyDescent="0.2">
      <c r="A24" s="132">
        <f t="shared" si="5"/>
        <v>0</v>
      </c>
      <c r="B24" s="133" t="str">
        <f t="shared" si="6"/>
        <v/>
      </c>
      <c r="C24" s="133">
        <f t="shared" si="7"/>
        <v>0</v>
      </c>
      <c r="D24" s="133" t="str">
        <f t="shared" si="8"/>
        <v/>
      </c>
      <c r="E24" s="134">
        <f>+'P2'!A36</f>
        <v>0</v>
      </c>
      <c r="F24" s="134">
        <f>+'P2'!B36</f>
        <v>0</v>
      </c>
      <c r="G24" s="134">
        <f>+'P2'!C36</f>
        <v>0</v>
      </c>
      <c r="H24" s="134">
        <f>+'P2'!D36</f>
        <v>0</v>
      </c>
      <c r="I24" s="137" t="str">
        <f>IF('P2'!E36="","",'P2'!E36)</f>
        <v/>
      </c>
      <c r="J24" s="135">
        <f>+'P2'!F36</f>
        <v>0</v>
      </c>
      <c r="K24" s="135">
        <f>+'P2'!G36</f>
        <v>0</v>
      </c>
      <c r="L24" s="135">
        <f>+'P2'!H36</f>
        <v>0</v>
      </c>
      <c r="M24" s="135">
        <f>+'P2'!I36</f>
        <v>0</v>
      </c>
      <c r="N24" s="135">
        <f>+'P2'!J36</f>
        <v>0</v>
      </c>
      <c r="O24" s="135">
        <f>+'P2'!K36</f>
        <v>0</v>
      </c>
      <c r="P24" s="135">
        <f>+'P2'!L36</f>
        <v>0</v>
      </c>
      <c r="Q24" s="135">
        <f>+'P2'!M36</f>
        <v>0</v>
      </c>
      <c r="R24" s="135">
        <f>+'P2'!N36</f>
        <v>0</v>
      </c>
      <c r="S24" s="135">
        <f>+'P2'!O36</f>
        <v>0</v>
      </c>
    </row>
    <row r="25" spans="1:19" x14ac:dyDescent="0.2">
      <c r="A25" s="132">
        <f t="shared" si="5"/>
        <v>0</v>
      </c>
      <c r="B25" s="133" t="str">
        <f t="shared" si="6"/>
        <v/>
      </c>
      <c r="C25" s="133">
        <f t="shared" si="7"/>
        <v>0</v>
      </c>
      <c r="D25" s="133" t="str">
        <f t="shared" si="8"/>
        <v/>
      </c>
      <c r="E25" s="134">
        <f>+'P2'!A37</f>
        <v>0</v>
      </c>
      <c r="F25" s="134">
        <f>+'P2'!B37</f>
        <v>0</v>
      </c>
      <c r="G25" s="134">
        <f>+'P2'!C37</f>
        <v>0</v>
      </c>
      <c r="H25" s="134">
        <f>+'P2'!D37</f>
        <v>0</v>
      </c>
      <c r="I25" s="137" t="str">
        <f>IF('P2'!E37="","",'P2'!E37)</f>
        <v/>
      </c>
      <c r="J25" s="135">
        <f>+'P2'!F37</f>
        <v>0</v>
      </c>
      <c r="K25" s="135">
        <f>+'P2'!G37</f>
        <v>0</v>
      </c>
      <c r="L25" s="135">
        <f>+'P2'!H37</f>
        <v>0</v>
      </c>
      <c r="M25" s="135">
        <f>+'P2'!I37</f>
        <v>0</v>
      </c>
      <c r="N25" s="135">
        <f>+'P2'!J37</f>
        <v>0</v>
      </c>
      <c r="O25" s="135">
        <f>+'P2'!K37</f>
        <v>0</v>
      </c>
      <c r="P25" s="135">
        <f>+'P2'!L37</f>
        <v>0</v>
      </c>
      <c r="Q25" s="135">
        <f>+'P2'!M37</f>
        <v>0</v>
      </c>
      <c r="R25" s="135">
        <f>+'P2'!N37</f>
        <v>0</v>
      </c>
      <c r="S25" s="135">
        <f>+'P2'!O37</f>
        <v>0</v>
      </c>
    </row>
    <row r="26" spans="1:19" x14ac:dyDescent="0.2">
      <c r="A26" s="132">
        <f t="shared" si="5"/>
        <v>0</v>
      </c>
      <c r="B26" s="133" t="str">
        <f t="shared" si="6"/>
        <v/>
      </c>
      <c r="C26" s="133">
        <f t="shared" si="7"/>
        <v>0</v>
      </c>
      <c r="D26" s="133" t="str">
        <f t="shared" si="8"/>
        <v/>
      </c>
      <c r="E26" s="134">
        <f>+'P2'!A38</f>
        <v>0</v>
      </c>
      <c r="F26" s="134">
        <f>+'P2'!B38</f>
        <v>0</v>
      </c>
      <c r="G26" s="134">
        <f>+'P2'!C38</f>
        <v>0</v>
      </c>
      <c r="H26" s="134">
        <f>+'P2'!D38</f>
        <v>0</v>
      </c>
      <c r="I26" s="137" t="str">
        <f>IF('P2'!E38="","",'P2'!E38)</f>
        <v/>
      </c>
      <c r="J26" s="135">
        <f>+'P2'!F38</f>
        <v>0</v>
      </c>
      <c r="K26" s="135">
        <f>+'P2'!G38</f>
        <v>0</v>
      </c>
      <c r="L26" s="135">
        <f>+'P2'!H38</f>
        <v>0</v>
      </c>
      <c r="M26" s="135">
        <f>+'P2'!I38</f>
        <v>0</v>
      </c>
      <c r="N26" s="135">
        <f>+'P2'!J38</f>
        <v>0</v>
      </c>
      <c r="O26" s="135">
        <f>+'P2'!K38</f>
        <v>0</v>
      </c>
      <c r="P26" s="135">
        <f>+'P2'!L38</f>
        <v>0</v>
      </c>
      <c r="Q26" s="135">
        <f>+'P2'!M38</f>
        <v>0</v>
      </c>
      <c r="R26" s="135">
        <f>+'P2'!N38</f>
        <v>0</v>
      </c>
      <c r="S26" s="135">
        <f>+'P2'!O38</f>
        <v>0</v>
      </c>
    </row>
    <row r="27" spans="1:19" x14ac:dyDescent="0.2">
      <c r="A27" s="132">
        <f t="shared" si="5"/>
        <v>0</v>
      </c>
      <c r="B27" s="133" t="str">
        <f t="shared" si="6"/>
        <v/>
      </c>
      <c r="C27" s="133">
        <f t="shared" si="7"/>
        <v>0</v>
      </c>
      <c r="D27" s="133" t="str">
        <f t="shared" si="8"/>
        <v/>
      </c>
      <c r="E27" s="134">
        <f>+'P2'!A39</f>
        <v>0</v>
      </c>
      <c r="F27" s="134">
        <f>+'P2'!B39</f>
        <v>0</v>
      </c>
      <c r="G27" s="134">
        <f>+'P2'!C39</f>
        <v>0</v>
      </c>
      <c r="H27" s="134">
        <f>+'P2'!D39</f>
        <v>0</v>
      </c>
      <c r="I27" s="137" t="str">
        <f>IF('P2'!E39="","",'P2'!E39)</f>
        <v/>
      </c>
      <c r="J27" s="135">
        <f>+'P2'!F39</f>
        <v>0</v>
      </c>
      <c r="K27" s="135">
        <f>+'P2'!G39</f>
        <v>0</v>
      </c>
      <c r="L27" s="135">
        <f>+'P2'!H39</f>
        <v>0</v>
      </c>
      <c r="M27" s="135">
        <f>+'P2'!I39</f>
        <v>0</v>
      </c>
      <c r="N27" s="135">
        <f>+'P2'!J39</f>
        <v>0</v>
      </c>
      <c r="O27" s="135">
        <f>+'P2'!K39</f>
        <v>0</v>
      </c>
      <c r="P27" s="135">
        <f>+'P2'!L39</f>
        <v>0</v>
      </c>
      <c r="Q27" s="135">
        <f>+'P2'!M39</f>
        <v>0</v>
      </c>
      <c r="R27" s="135">
        <f>+'P2'!N39</f>
        <v>0</v>
      </c>
      <c r="S27" s="135">
        <f>+'P2'!O39</f>
        <v>0</v>
      </c>
    </row>
    <row r="28" spans="1:19" x14ac:dyDescent="0.2">
      <c r="A28" s="132">
        <f t="shared" si="5"/>
        <v>0</v>
      </c>
      <c r="B28" s="133" t="str">
        <f t="shared" si="6"/>
        <v/>
      </c>
      <c r="C28" s="133">
        <f t="shared" si="7"/>
        <v>0</v>
      </c>
      <c r="D28" s="133" t="str">
        <f t="shared" si="8"/>
        <v/>
      </c>
      <c r="E28" s="134">
        <f>+'P2'!A40</f>
        <v>0</v>
      </c>
      <c r="F28" s="134">
        <f>+'P2'!B40</f>
        <v>0</v>
      </c>
      <c r="G28" s="134">
        <f>+'P2'!C40</f>
        <v>0</v>
      </c>
      <c r="H28" s="134">
        <f>+'P2'!D40</f>
        <v>0</v>
      </c>
      <c r="I28" s="137" t="str">
        <f>IF('P2'!E40="","",'P2'!E40)</f>
        <v/>
      </c>
      <c r="J28" s="135">
        <f>+'P2'!F40</f>
        <v>0</v>
      </c>
      <c r="K28" s="135">
        <f>+'P2'!G40</f>
        <v>0</v>
      </c>
      <c r="L28" s="135">
        <f>+'P2'!H40</f>
        <v>0</v>
      </c>
      <c r="M28" s="135">
        <f>+'P2'!I40</f>
        <v>0</v>
      </c>
      <c r="N28" s="135">
        <f>+'P2'!J40</f>
        <v>0</v>
      </c>
      <c r="O28" s="135">
        <f>+'P2'!K40</f>
        <v>0</v>
      </c>
      <c r="P28" s="135">
        <f>+'P2'!L40</f>
        <v>0</v>
      </c>
      <c r="Q28" s="135">
        <f>+'P2'!M40</f>
        <v>0</v>
      </c>
      <c r="R28" s="135">
        <f>+'P2'!N40</f>
        <v>0</v>
      </c>
      <c r="S28" s="135">
        <f>+'P2'!O40</f>
        <v>0</v>
      </c>
    </row>
    <row r="29" spans="1:19" x14ac:dyDescent="0.2">
      <c r="A29" s="132">
        <f t="shared" si="5"/>
        <v>0</v>
      </c>
      <c r="B29" s="133" t="str">
        <f t="shared" si="6"/>
        <v/>
      </c>
      <c r="C29" s="133">
        <f t="shared" si="7"/>
        <v>0</v>
      </c>
      <c r="D29" s="133" t="str">
        <f t="shared" si="8"/>
        <v/>
      </c>
      <c r="E29" s="134">
        <f>+'P2'!A41</f>
        <v>0</v>
      </c>
      <c r="F29" s="134">
        <f>+'P2'!B41</f>
        <v>0</v>
      </c>
      <c r="G29" s="134">
        <f>+'P2'!C41</f>
        <v>0</v>
      </c>
      <c r="H29" s="134">
        <f>+'P2'!D41</f>
        <v>0</v>
      </c>
      <c r="I29" s="137" t="str">
        <f>IF('P2'!E41="","",'P2'!E41)</f>
        <v/>
      </c>
      <c r="J29" s="135">
        <f>+'P2'!F41</f>
        <v>0</v>
      </c>
      <c r="K29" s="135">
        <f>+'P2'!G41</f>
        <v>0</v>
      </c>
      <c r="L29" s="135">
        <f>+'P2'!H41</f>
        <v>0</v>
      </c>
      <c r="M29" s="135">
        <f>+'P2'!I41</f>
        <v>0</v>
      </c>
      <c r="N29" s="135">
        <f>+'P2'!J41</f>
        <v>0</v>
      </c>
      <c r="O29" s="135">
        <f>+'P2'!K41</f>
        <v>0</v>
      </c>
      <c r="P29" s="135">
        <f>+'P2'!L41</f>
        <v>0</v>
      </c>
      <c r="Q29" s="135">
        <f>+'P2'!M41</f>
        <v>0</v>
      </c>
      <c r="R29" s="135">
        <f>+'P2'!N41</f>
        <v>0</v>
      </c>
      <c r="S29" s="135">
        <f>+'P2'!O41</f>
        <v>0</v>
      </c>
    </row>
    <row r="30" spans="1:19" x14ac:dyDescent="0.2">
      <c r="A30" s="132">
        <f t="shared" si="5"/>
        <v>0</v>
      </c>
      <c r="B30" s="133" t="str">
        <f t="shared" si="6"/>
        <v/>
      </c>
      <c r="C30" s="133">
        <f t="shared" si="7"/>
        <v>0</v>
      </c>
      <c r="D30" s="133" t="str">
        <f t="shared" si="8"/>
        <v/>
      </c>
      <c r="E30" s="134">
        <f>+'P2'!A42</f>
        <v>0</v>
      </c>
      <c r="F30" s="134">
        <f>+'P2'!B42</f>
        <v>0</v>
      </c>
      <c r="G30" s="134">
        <f>+'P2'!C42</f>
        <v>0</v>
      </c>
      <c r="H30" s="134">
        <f>+'P2'!D42</f>
        <v>0</v>
      </c>
      <c r="I30" s="137" t="str">
        <f>IF('P2'!E42="","",'P2'!E42)</f>
        <v/>
      </c>
      <c r="J30" s="135">
        <f>+'P2'!F42</f>
        <v>0</v>
      </c>
      <c r="K30" s="135">
        <f>+'P2'!G42</f>
        <v>0</v>
      </c>
      <c r="L30" s="135">
        <f>+'P2'!H42</f>
        <v>0</v>
      </c>
      <c r="M30" s="135">
        <f>+'P2'!I42</f>
        <v>0</v>
      </c>
      <c r="N30" s="135">
        <f>+'P2'!J42</f>
        <v>0</v>
      </c>
      <c r="O30" s="135">
        <f>+'P2'!K42</f>
        <v>0</v>
      </c>
      <c r="P30" s="135">
        <f>+'P2'!L42</f>
        <v>0</v>
      </c>
      <c r="Q30" s="135">
        <f>+'P2'!M42</f>
        <v>0</v>
      </c>
      <c r="R30" s="135">
        <f>+'P2'!N42</f>
        <v>0</v>
      </c>
      <c r="S30" s="135">
        <f>+'P2'!O42</f>
        <v>0</v>
      </c>
    </row>
    <row r="31" spans="1:19" x14ac:dyDescent="0.2">
      <c r="A31" s="132">
        <f t="shared" si="5"/>
        <v>0</v>
      </c>
      <c r="B31" s="133" t="str">
        <f t="shared" si="6"/>
        <v/>
      </c>
      <c r="C31" s="133">
        <f t="shared" si="7"/>
        <v>0</v>
      </c>
      <c r="D31" s="133" t="str">
        <f t="shared" si="8"/>
        <v/>
      </c>
      <c r="E31" s="134">
        <f>+'P2'!A43</f>
        <v>0</v>
      </c>
      <c r="F31" s="134">
        <f>+'P2'!B43</f>
        <v>0</v>
      </c>
      <c r="G31" s="134">
        <f>+'P2'!C43</f>
        <v>0</v>
      </c>
      <c r="H31" s="134">
        <f>+'P2'!D43</f>
        <v>0</v>
      </c>
      <c r="I31" s="137" t="str">
        <f>IF('P2'!E43="","",'P2'!E43)</f>
        <v/>
      </c>
      <c r="J31" s="135">
        <f>+'P2'!F43</f>
        <v>0</v>
      </c>
      <c r="K31" s="135">
        <f>+'P2'!G43</f>
        <v>0</v>
      </c>
      <c r="L31" s="135">
        <f>+'P2'!H43</f>
        <v>0</v>
      </c>
      <c r="M31" s="135">
        <f>+'P2'!I43</f>
        <v>0</v>
      </c>
      <c r="N31" s="135">
        <f>+'P2'!J43</f>
        <v>0</v>
      </c>
      <c r="O31" s="135">
        <f>+'P2'!K43</f>
        <v>0</v>
      </c>
      <c r="P31" s="135">
        <f>+'P2'!L43</f>
        <v>0</v>
      </c>
      <c r="Q31" s="135">
        <f>+'P2'!M43</f>
        <v>0</v>
      </c>
      <c r="R31" s="135">
        <f>+'P2'!N43</f>
        <v>0</v>
      </c>
      <c r="S31" s="135">
        <f>+'P2'!O43</f>
        <v>0</v>
      </c>
    </row>
    <row r="32" spans="1:19" x14ac:dyDescent="0.2">
      <c r="A32" s="132">
        <f t="shared" si="5"/>
        <v>0</v>
      </c>
      <c r="B32" s="133" t="str">
        <f t="shared" si="6"/>
        <v/>
      </c>
      <c r="C32" s="133">
        <f t="shared" si="7"/>
        <v>0</v>
      </c>
      <c r="D32" s="133" t="str">
        <f t="shared" si="8"/>
        <v/>
      </c>
      <c r="E32" s="134">
        <f>+'P2'!A44</f>
        <v>0</v>
      </c>
      <c r="F32" s="134">
        <f>+'P2'!B44</f>
        <v>0</v>
      </c>
      <c r="G32" s="134">
        <f>+'P2'!C44</f>
        <v>0</v>
      </c>
      <c r="H32" s="134">
        <f>+'P2'!D44</f>
        <v>0</v>
      </c>
      <c r="I32" s="137" t="str">
        <f>IF('P2'!E44="","",'P2'!E44)</f>
        <v/>
      </c>
      <c r="J32" s="135">
        <f>+'P2'!F44</f>
        <v>0</v>
      </c>
      <c r="K32" s="135">
        <f>+'P2'!G44</f>
        <v>0</v>
      </c>
      <c r="L32" s="135">
        <f>+'P2'!H44</f>
        <v>0</v>
      </c>
      <c r="M32" s="135">
        <f>+'P2'!I44</f>
        <v>0</v>
      </c>
      <c r="N32" s="135">
        <f>+'P2'!J44</f>
        <v>0</v>
      </c>
      <c r="O32" s="135">
        <f>+'P2'!K44</f>
        <v>0</v>
      </c>
      <c r="P32" s="135">
        <f>+'P2'!L44</f>
        <v>0</v>
      </c>
      <c r="Q32" s="135">
        <f>+'P2'!M44</f>
        <v>0</v>
      </c>
      <c r="R32" s="135">
        <f>+'P2'!N44</f>
        <v>0</v>
      </c>
      <c r="S32" s="135">
        <f>+'P2'!O44</f>
        <v>0</v>
      </c>
    </row>
    <row r="33" spans="1:19" x14ac:dyDescent="0.2">
      <c r="A33" s="132">
        <f t="shared" si="5"/>
        <v>0</v>
      </c>
      <c r="B33" s="133" t="str">
        <f t="shared" si="6"/>
        <v/>
      </c>
      <c r="C33" s="133">
        <f t="shared" si="7"/>
        <v>0</v>
      </c>
      <c r="D33" s="133" t="str">
        <f t="shared" si="8"/>
        <v/>
      </c>
      <c r="E33" s="134">
        <f>+'P2'!A45</f>
        <v>0</v>
      </c>
      <c r="F33" s="134">
        <f>+'P2'!B45</f>
        <v>0</v>
      </c>
      <c r="G33" s="134">
        <f>+'P2'!C45</f>
        <v>0</v>
      </c>
      <c r="H33" s="134">
        <f>+'P2'!D45</f>
        <v>0</v>
      </c>
      <c r="I33" s="137" t="str">
        <f>IF('P2'!E45="","",'P2'!E45)</f>
        <v/>
      </c>
      <c r="J33" s="135">
        <f>+'P2'!F45</f>
        <v>0</v>
      </c>
      <c r="K33" s="135">
        <f>+'P2'!G45</f>
        <v>0</v>
      </c>
      <c r="L33" s="135">
        <f>+'P2'!H45</f>
        <v>0</v>
      </c>
      <c r="M33" s="135">
        <f>+'P2'!I45</f>
        <v>0</v>
      </c>
      <c r="N33" s="135">
        <f>+'P2'!J45</f>
        <v>0</v>
      </c>
      <c r="O33" s="135">
        <f>+'P2'!K45</f>
        <v>0</v>
      </c>
      <c r="P33" s="135">
        <f>+'P2'!L45</f>
        <v>0</v>
      </c>
      <c r="Q33" s="135">
        <f>+'P2'!M45</f>
        <v>0</v>
      </c>
      <c r="R33" s="135">
        <f>+'P2'!N45</f>
        <v>0</v>
      </c>
      <c r="S33" s="135">
        <f>+'P2'!O45</f>
        <v>0</v>
      </c>
    </row>
    <row r="34" spans="1:19" s="131" customFormat="1" x14ac:dyDescent="0.2">
      <c r="A34" s="132">
        <f t="shared" si="5"/>
        <v>0</v>
      </c>
      <c r="B34" s="133" t="str">
        <f t="shared" si="6"/>
        <v/>
      </c>
      <c r="C34" s="133">
        <f t="shared" si="7"/>
        <v>0</v>
      </c>
      <c r="D34" s="133" t="str">
        <f t="shared" si="8"/>
        <v/>
      </c>
      <c r="E34" s="134">
        <f>+'P3'!A20</f>
        <v>0</v>
      </c>
      <c r="F34" s="134">
        <f>+'P3'!B20</f>
        <v>0</v>
      </c>
      <c r="G34" s="134">
        <f>+'P3'!C20</f>
        <v>0</v>
      </c>
      <c r="H34" s="134">
        <f>+'P3'!D20</f>
        <v>0</v>
      </c>
      <c r="I34" s="137" t="str">
        <f>IF('P3'!E20="","",'P3'!E20)</f>
        <v/>
      </c>
      <c r="J34" s="135">
        <f>+'P3'!F20</f>
        <v>0</v>
      </c>
      <c r="K34" s="135">
        <f>+'P3'!G20</f>
        <v>0</v>
      </c>
      <c r="L34" s="135">
        <f>+'P3'!H20</f>
        <v>0</v>
      </c>
      <c r="M34" s="135">
        <f>+'P3'!I20</f>
        <v>0</v>
      </c>
      <c r="N34" s="135">
        <f>+'P3'!J20</f>
        <v>0</v>
      </c>
      <c r="O34" s="135">
        <f>+'P3'!K20</f>
        <v>0</v>
      </c>
      <c r="P34" s="135">
        <f>+'P3'!L20</f>
        <v>0</v>
      </c>
      <c r="Q34" s="135">
        <f>+'P3'!M20</f>
        <v>0</v>
      </c>
      <c r="R34" s="135">
        <f>+'P3'!N20</f>
        <v>0</v>
      </c>
      <c r="S34" s="135">
        <f>+'P3'!O20</f>
        <v>0</v>
      </c>
    </row>
    <row r="35" spans="1:19" x14ac:dyDescent="0.2">
      <c r="A35" s="132">
        <f t="shared" si="5"/>
        <v>0</v>
      </c>
      <c r="B35" s="133" t="str">
        <f t="shared" si="6"/>
        <v/>
      </c>
      <c r="C35" s="133">
        <f t="shared" si="7"/>
        <v>0</v>
      </c>
      <c r="D35" s="133" t="str">
        <f t="shared" si="8"/>
        <v/>
      </c>
      <c r="E35" s="134">
        <f>+'P3'!A21</f>
        <v>0</v>
      </c>
      <c r="F35" s="134">
        <f>+'P3'!B21</f>
        <v>0</v>
      </c>
      <c r="G35" s="134">
        <f>+'P3'!C21</f>
        <v>0</v>
      </c>
      <c r="H35" s="134">
        <f>+'P3'!D21</f>
        <v>0</v>
      </c>
      <c r="I35" s="137" t="str">
        <f>IF('P3'!E21="","",'P3'!E21)</f>
        <v/>
      </c>
      <c r="J35" s="135">
        <f>+'P3'!F21</f>
        <v>0</v>
      </c>
      <c r="K35" s="135">
        <f>+'P3'!G21</f>
        <v>0</v>
      </c>
      <c r="L35" s="135">
        <f>+'P3'!H21</f>
        <v>0</v>
      </c>
      <c r="M35" s="135">
        <f>+'P3'!I21</f>
        <v>0</v>
      </c>
      <c r="N35" s="135">
        <f>+'P3'!J21</f>
        <v>0</v>
      </c>
      <c r="O35" s="135">
        <f>+'P3'!K21</f>
        <v>0</v>
      </c>
      <c r="P35" s="135">
        <f>+'P3'!L21</f>
        <v>0</v>
      </c>
      <c r="Q35" s="135">
        <f>+'P3'!M21</f>
        <v>0</v>
      </c>
      <c r="R35" s="135">
        <f>+'P3'!N21</f>
        <v>0</v>
      </c>
      <c r="S35" s="135">
        <f>+'P3'!O21</f>
        <v>0</v>
      </c>
    </row>
    <row r="36" spans="1:19" x14ac:dyDescent="0.2">
      <c r="A36" s="132">
        <f t="shared" si="5"/>
        <v>0</v>
      </c>
      <c r="B36" s="133" t="str">
        <f t="shared" si="6"/>
        <v/>
      </c>
      <c r="C36" s="133">
        <f t="shared" si="7"/>
        <v>0</v>
      </c>
      <c r="D36" s="133" t="str">
        <f t="shared" si="8"/>
        <v/>
      </c>
      <c r="E36" s="134">
        <f>+'P3'!A22</f>
        <v>0</v>
      </c>
      <c r="F36" s="134">
        <f>+'P3'!B22</f>
        <v>0</v>
      </c>
      <c r="G36" s="134">
        <f>+'P3'!C22</f>
        <v>0</v>
      </c>
      <c r="H36" s="134">
        <f>+'P3'!D22</f>
        <v>0</v>
      </c>
      <c r="I36" s="137" t="str">
        <f>IF('P3'!E22="","",'P3'!E22)</f>
        <v/>
      </c>
      <c r="J36" s="135">
        <f>+'P3'!F22</f>
        <v>0</v>
      </c>
      <c r="K36" s="135">
        <f>+'P3'!G22</f>
        <v>0</v>
      </c>
      <c r="L36" s="135">
        <f>+'P3'!H22</f>
        <v>0</v>
      </c>
      <c r="M36" s="135">
        <f>+'P3'!I22</f>
        <v>0</v>
      </c>
      <c r="N36" s="135">
        <f>+'P3'!J22</f>
        <v>0</v>
      </c>
      <c r="O36" s="135">
        <f>+'P3'!K22</f>
        <v>0</v>
      </c>
      <c r="P36" s="135">
        <f>+'P3'!L22</f>
        <v>0</v>
      </c>
      <c r="Q36" s="135">
        <f>+'P3'!M22</f>
        <v>0</v>
      </c>
      <c r="R36" s="135">
        <f>+'P3'!N22</f>
        <v>0</v>
      </c>
      <c r="S36" s="135">
        <f>+'P3'!O22</f>
        <v>0</v>
      </c>
    </row>
    <row r="37" spans="1:19" x14ac:dyDescent="0.2">
      <c r="A37" s="132">
        <f t="shared" si="5"/>
        <v>0</v>
      </c>
      <c r="B37" s="133" t="str">
        <f t="shared" si="6"/>
        <v/>
      </c>
      <c r="C37" s="133">
        <f t="shared" si="7"/>
        <v>0</v>
      </c>
      <c r="D37" s="133" t="str">
        <f t="shared" si="8"/>
        <v/>
      </c>
      <c r="E37" s="134">
        <f>+'P3'!A23</f>
        <v>0</v>
      </c>
      <c r="F37" s="134">
        <f>+'P3'!B23</f>
        <v>0</v>
      </c>
      <c r="G37" s="134">
        <f>+'P3'!C23</f>
        <v>0</v>
      </c>
      <c r="H37" s="134">
        <f>+'P3'!D23</f>
        <v>0</v>
      </c>
      <c r="I37" s="137" t="str">
        <f>IF('P3'!E23="","",'P3'!E23)</f>
        <v/>
      </c>
      <c r="J37" s="135">
        <f>+'P3'!F23</f>
        <v>0</v>
      </c>
      <c r="K37" s="135">
        <f>+'P3'!G23</f>
        <v>0</v>
      </c>
      <c r="L37" s="135">
        <f>+'P3'!H23</f>
        <v>0</v>
      </c>
      <c r="M37" s="135">
        <f>+'P3'!I23</f>
        <v>0</v>
      </c>
      <c r="N37" s="135">
        <f>+'P3'!J23</f>
        <v>0</v>
      </c>
      <c r="O37" s="135">
        <f>+'P3'!K23</f>
        <v>0</v>
      </c>
      <c r="P37" s="135">
        <f>+'P3'!L23</f>
        <v>0</v>
      </c>
      <c r="Q37" s="135">
        <f>+'P3'!M23</f>
        <v>0</v>
      </c>
      <c r="R37" s="135">
        <f>+'P3'!N23</f>
        <v>0</v>
      </c>
      <c r="S37" s="135">
        <f>+'P3'!O23</f>
        <v>0</v>
      </c>
    </row>
    <row r="38" spans="1:19" x14ac:dyDescent="0.2">
      <c r="A38" s="132">
        <f t="shared" si="5"/>
        <v>0</v>
      </c>
      <c r="B38" s="133" t="str">
        <f t="shared" si="6"/>
        <v/>
      </c>
      <c r="C38" s="133">
        <f t="shared" si="7"/>
        <v>0</v>
      </c>
      <c r="D38" s="133" t="str">
        <f t="shared" si="8"/>
        <v/>
      </c>
      <c r="E38" s="134">
        <f>+'P3'!A24</f>
        <v>0</v>
      </c>
      <c r="F38" s="134">
        <f>+'P3'!B24</f>
        <v>0</v>
      </c>
      <c r="G38" s="134">
        <f>+'P3'!C24</f>
        <v>0</v>
      </c>
      <c r="H38" s="134">
        <f>+'P3'!D24</f>
        <v>0</v>
      </c>
      <c r="I38" s="137" t="str">
        <f>IF('P3'!E24="","",'P3'!E24)</f>
        <v/>
      </c>
      <c r="J38" s="135">
        <f>+'P3'!F24</f>
        <v>0</v>
      </c>
      <c r="K38" s="135">
        <f>+'P3'!G24</f>
        <v>0</v>
      </c>
      <c r="L38" s="135">
        <f>+'P3'!H24</f>
        <v>0</v>
      </c>
      <c r="M38" s="135">
        <f>+'P3'!I24</f>
        <v>0</v>
      </c>
      <c r="N38" s="135">
        <f>+'P3'!J24</f>
        <v>0</v>
      </c>
      <c r="O38" s="135">
        <f>+'P3'!K24</f>
        <v>0</v>
      </c>
      <c r="P38" s="135">
        <f>+'P3'!L24</f>
        <v>0</v>
      </c>
      <c r="Q38" s="135">
        <f>+'P3'!M24</f>
        <v>0</v>
      </c>
      <c r="R38" s="135">
        <f>+'P3'!N24</f>
        <v>0</v>
      </c>
      <c r="S38" s="135">
        <f>+'P3'!O24</f>
        <v>0</v>
      </c>
    </row>
    <row r="39" spans="1:19" x14ac:dyDescent="0.2">
      <c r="A39" s="132">
        <f t="shared" si="5"/>
        <v>0</v>
      </c>
      <c r="B39" s="133" t="str">
        <f t="shared" si="6"/>
        <v/>
      </c>
      <c r="C39" s="133">
        <f t="shared" si="7"/>
        <v>0</v>
      </c>
      <c r="D39" s="133" t="str">
        <f t="shared" si="8"/>
        <v/>
      </c>
      <c r="E39" s="134">
        <f>+'P3'!A25</f>
        <v>0</v>
      </c>
      <c r="F39" s="134">
        <f>+'P3'!B25</f>
        <v>0</v>
      </c>
      <c r="G39" s="134">
        <f>+'P3'!C25</f>
        <v>0</v>
      </c>
      <c r="H39" s="134">
        <f>+'P3'!D25</f>
        <v>0</v>
      </c>
      <c r="I39" s="137" t="str">
        <f>IF('P3'!E25="","",'P3'!E25)</f>
        <v/>
      </c>
      <c r="J39" s="135">
        <f>+'P3'!F25</f>
        <v>0</v>
      </c>
      <c r="K39" s="135">
        <f>+'P3'!G25</f>
        <v>0</v>
      </c>
      <c r="L39" s="135">
        <f>+'P3'!H25</f>
        <v>0</v>
      </c>
      <c r="M39" s="135">
        <f>+'P3'!I25</f>
        <v>0</v>
      </c>
      <c r="N39" s="135">
        <f>+'P3'!J25</f>
        <v>0</v>
      </c>
      <c r="O39" s="135">
        <f>+'P3'!K25</f>
        <v>0</v>
      </c>
      <c r="P39" s="135">
        <f>+'P3'!L25</f>
        <v>0</v>
      </c>
      <c r="Q39" s="135">
        <f>+'P3'!M25</f>
        <v>0</v>
      </c>
      <c r="R39" s="135">
        <f>+'P3'!N25</f>
        <v>0</v>
      </c>
      <c r="S39" s="135">
        <f>+'P3'!O25</f>
        <v>0</v>
      </c>
    </row>
    <row r="40" spans="1:19" x14ac:dyDescent="0.2">
      <c r="A40" s="132">
        <f t="shared" si="5"/>
        <v>0</v>
      </c>
      <c r="B40" s="133" t="str">
        <f t="shared" si="6"/>
        <v/>
      </c>
      <c r="C40" s="133">
        <f t="shared" si="7"/>
        <v>0</v>
      </c>
      <c r="D40" s="133" t="str">
        <f t="shared" si="8"/>
        <v/>
      </c>
      <c r="E40" s="134">
        <f>+'P3'!A26</f>
        <v>0</v>
      </c>
      <c r="F40" s="134">
        <f>+'P3'!B26</f>
        <v>0</v>
      </c>
      <c r="G40" s="134">
        <f>+'P3'!C26</f>
        <v>0</v>
      </c>
      <c r="H40" s="134">
        <f>+'P3'!D26</f>
        <v>0</v>
      </c>
      <c r="I40" s="137" t="str">
        <f>IF('P3'!E26="","",'P3'!E26)</f>
        <v/>
      </c>
      <c r="J40" s="135">
        <f>+'P3'!F26</f>
        <v>0</v>
      </c>
      <c r="K40" s="135">
        <f>+'P3'!G26</f>
        <v>0</v>
      </c>
      <c r="L40" s="135">
        <f>+'P3'!H26</f>
        <v>0</v>
      </c>
      <c r="M40" s="135">
        <f>+'P3'!I26</f>
        <v>0</v>
      </c>
      <c r="N40" s="135">
        <f>+'P3'!J26</f>
        <v>0</v>
      </c>
      <c r="O40" s="135">
        <f>+'P3'!K26</f>
        <v>0</v>
      </c>
      <c r="P40" s="135">
        <f>+'P3'!L26</f>
        <v>0</v>
      </c>
      <c r="Q40" s="135">
        <f>+'P3'!M26</f>
        <v>0</v>
      </c>
      <c r="R40" s="135">
        <f>+'P3'!N26</f>
        <v>0</v>
      </c>
      <c r="S40" s="135">
        <f>+'P3'!O26</f>
        <v>0</v>
      </c>
    </row>
    <row r="41" spans="1:19" x14ac:dyDescent="0.2">
      <c r="A41" s="132">
        <f t="shared" si="5"/>
        <v>0</v>
      </c>
      <c r="B41" s="133" t="str">
        <f t="shared" si="6"/>
        <v/>
      </c>
      <c r="C41" s="133">
        <f t="shared" si="7"/>
        <v>0</v>
      </c>
      <c r="D41" s="133" t="str">
        <f t="shared" si="8"/>
        <v/>
      </c>
      <c r="E41" s="134">
        <f>+'P3'!A27</f>
        <v>0</v>
      </c>
      <c r="F41" s="134">
        <f>+'P3'!B27</f>
        <v>0</v>
      </c>
      <c r="G41" s="134">
        <f>+'P3'!C27</f>
        <v>0</v>
      </c>
      <c r="H41" s="134">
        <f>+'P3'!D27</f>
        <v>0</v>
      </c>
      <c r="I41" s="137" t="str">
        <f>IF('P3'!E27="","",'P3'!E27)</f>
        <v/>
      </c>
      <c r="J41" s="135">
        <f>+'P3'!F27</f>
        <v>0</v>
      </c>
      <c r="K41" s="135">
        <f>+'P3'!G27</f>
        <v>0</v>
      </c>
      <c r="L41" s="135">
        <f>+'P3'!H27</f>
        <v>0</v>
      </c>
      <c r="M41" s="135">
        <f>+'P3'!I27</f>
        <v>0</v>
      </c>
      <c r="N41" s="135">
        <f>+'P3'!J27</f>
        <v>0</v>
      </c>
      <c r="O41" s="135">
        <f>+'P3'!K27</f>
        <v>0</v>
      </c>
      <c r="P41" s="135">
        <f>+'P3'!L27</f>
        <v>0</v>
      </c>
      <c r="Q41" s="135">
        <f>+'P3'!M27</f>
        <v>0</v>
      </c>
      <c r="R41" s="135">
        <f>+'P3'!N27</f>
        <v>0</v>
      </c>
      <c r="S41" s="135">
        <f>+'P3'!O27</f>
        <v>0</v>
      </c>
    </row>
    <row r="42" spans="1:19" x14ac:dyDescent="0.2">
      <c r="A42" s="132">
        <f t="shared" si="5"/>
        <v>0</v>
      </c>
      <c r="B42" s="133" t="str">
        <f t="shared" si="6"/>
        <v/>
      </c>
      <c r="C42" s="133">
        <f t="shared" si="7"/>
        <v>0</v>
      </c>
      <c r="D42" s="133" t="str">
        <f t="shared" si="8"/>
        <v/>
      </c>
      <c r="E42" s="134">
        <f>+'P3'!A28</f>
        <v>0</v>
      </c>
      <c r="F42" s="134">
        <f>+'P3'!B28</f>
        <v>0</v>
      </c>
      <c r="G42" s="134">
        <f>+'P3'!C28</f>
        <v>0</v>
      </c>
      <c r="H42" s="134">
        <f>+'P3'!D28</f>
        <v>0</v>
      </c>
      <c r="I42" s="137" t="str">
        <f>IF('P3'!E28="","",'P3'!E28)</f>
        <v/>
      </c>
      <c r="J42" s="135">
        <f>+'P3'!F28</f>
        <v>0</v>
      </c>
      <c r="K42" s="135">
        <f>+'P3'!G28</f>
        <v>0</v>
      </c>
      <c r="L42" s="135">
        <f>+'P3'!H28</f>
        <v>0</v>
      </c>
      <c r="M42" s="135">
        <f>+'P3'!I28</f>
        <v>0</v>
      </c>
      <c r="N42" s="135">
        <f>+'P3'!J28</f>
        <v>0</v>
      </c>
      <c r="O42" s="135">
        <f>+'P3'!K28</f>
        <v>0</v>
      </c>
      <c r="P42" s="135">
        <f>+'P3'!L28</f>
        <v>0</v>
      </c>
      <c r="Q42" s="135">
        <f>+'P3'!M28</f>
        <v>0</v>
      </c>
      <c r="R42" s="135">
        <f>+'P3'!N28</f>
        <v>0</v>
      </c>
      <c r="S42" s="135">
        <f>+'P3'!O28</f>
        <v>0</v>
      </c>
    </row>
    <row r="43" spans="1:19" x14ac:dyDescent="0.2">
      <c r="A43" s="132">
        <f t="shared" si="5"/>
        <v>0</v>
      </c>
      <c r="B43" s="133" t="str">
        <f t="shared" si="6"/>
        <v/>
      </c>
      <c r="C43" s="133">
        <f t="shared" si="7"/>
        <v>0</v>
      </c>
      <c r="D43" s="133" t="str">
        <f t="shared" si="8"/>
        <v/>
      </c>
      <c r="E43" s="134">
        <f>+'P3'!A29</f>
        <v>0</v>
      </c>
      <c r="F43" s="134">
        <f>+'P3'!B29</f>
        <v>0</v>
      </c>
      <c r="G43" s="134">
        <f>+'P3'!C29</f>
        <v>0</v>
      </c>
      <c r="H43" s="134">
        <f>+'P3'!D29</f>
        <v>0</v>
      </c>
      <c r="I43" s="137" t="str">
        <f>IF('P3'!E29="","",'P3'!E29)</f>
        <v/>
      </c>
      <c r="J43" s="135">
        <f>+'P3'!F29</f>
        <v>0</v>
      </c>
      <c r="K43" s="135">
        <f>+'P3'!G29</f>
        <v>0</v>
      </c>
      <c r="L43" s="135">
        <f>+'P3'!H29</f>
        <v>0</v>
      </c>
      <c r="M43" s="135">
        <f>+'P3'!I29</f>
        <v>0</v>
      </c>
      <c r="N43" s="135">
        <f>+'P3'!J29</f>
        <v>0</v>
      </c>
      <c r="O43" s="135">
        <f>+'P3'!K29</f>
        <v>0</v>
      </c>
      <c r="P43" s="135">
        <f>+'P3'!L29</f>
        <v>0</v>
      </c>
      <c r="Q43" s="135">
        <f>+'P3'!M29</f>
        <v>0</v>
      </c>
      <c r="R43" s="135">
        <f>+'P3'!N29</f>
        <v>0</v>
      </c>
      <c r="S43" s="135">
        <f>+'P3'!O29</f>
        <v>0</v>
      </c>
    </row>
    <row r="44" spans="1:19" x14ac:dyDescent="0.2">
      <c r="A44" s="132">
        <f t="shared" si="5"/>
        <v>0</v>
      </c>
      <c r="B44" s="133" t="str">
        <f t="shared" si="6"/>
        <v/>
      </c>
      <c r="C44" s="133">
        <f t="shared" si="7"/>
        <v>0</v>
      </c>
      <c r="D44" s="133" t="str">
        <f t="shared" si="8"/>
        <v/>
      </c>
      <c r="E44" s="134">
        <f>+'P3'!A30</f>
        <v>0</v>
      </c>
      <c r="F44" s="134">
        <f>+'P3'!B30</f>
        <v>0</v>
      </c>
      <c r="G44" s="134">
        <f>+'P3'!C30</f>
        <v>0</v>
      </c>
      <c r="H44" s="134">
        <f>+'P3'!D30</f>
        <v>0</v>
      </c>
      <c r="I44" s="137" t="str">
        <f>IF('P3'!E30="","",'P3'!E30)</f>
        <v/>
      </c>
      <c r="J44" s="135">
        <f>+'P3'!F30</f>
        <v>0</v>
      </c>
      <c r="K44" s="135">
        <f>+'P3'!G30</f>
        <v>0</v>
      </c>
      <c r="L44" s="135">
        <f>+'P3'!H30</f>
        <v>0</v>
      </c>
      <c r="M44" s="135">
        <f>+'P3'!I30</f>
        <v>0</v>
      </c>
      <c r="N44" s="135">
        <f>+'P3'!J30</f>
        <v>0</v>
      </c>
      <c r="O44" s="135">
        <f>+'P3'!K30</f>
        <v>0</v>
      </c>
      <c r="P44" s="135">
        <f>+'P3'!L30</f>
        <v>0</v>
      </c>
      <c r="Q44" s="135">
        <f>+'P3'!M30</f>
        <v>0</v>
      </c>
      <c r="R44" s="135">
        <f>+'P3'!N30</f>
        <v>0</v>
      </c>
      <c r="S44" s="135">
        <f>+'P3'!O30</f>
        <v>0</v>
      </c>
    </row>
    <row r="45" spans="1:19" x14ac:dyDescent="0.2">
      <c r="A45" s="132">
        <f t="shared" si="5"/>
        <v>0</v>
      </c>
      <c r="B45" s="133" t="str">
        <f t="shared" si="6"/>
        <v/>
      </c>
      <c r="C45" s="133">
        <f t="shared" si="7"/>
        <v>0</v>
      </c>
      <c r="D45" s="133" t="str">
        <f t="shared" si="8"/>
        <v/>
      </c>
      <c r="E45" s="134">
        <f>+'P3'!A31</f>
        <v>0</v>
      </c>
      <c r="F45" s="134">
        <f>+'P3'!B31</f>
        <v>0</v>
      </c>
      <c r="G45" s="134">
        <f>+'P3'!C31</f>
        <v>0</v>
      </c>
      <c r="H45" s="134">
        <f>+'P3'!D31</f>
        <v>0</v>
      </c>
      <c r="I45" s="137" t="str">
        <f>IF('P3'!E31="","",'P3'!E31)</f>
        <v/>
      </c>
      <c r="J45" s="135">
        <f>+'P3'!F31</f>
        <v>0</v>
      </c>
      <c r="K45" s="135">
        <f>+'P3'!G31</f>
        <v>0</v>
      </c>
      <c r="L45" s="135">
        <f>+'P3'!H31</f>
        <v>0</v>
      </c>
      <c r="M45" s="135">
        <f>+'P3'!I31</f>
        <v>0</v>
      </c>
      <c r="N45" s="135">
        <f>+'P3'!J31</f>
        <v>0</v>
      </c>
      <c r="O45" s="135">
        <f>+'P3'!K31</f>
        <v>0</v>
      </c>
      <c r="P45" s="135">
        <f>+'P3'!L31</f>
        <v>0</v>
      </c>
      <c r="Q45" s="135">
        <f>+'P3'!M31</f>
        <v>0</v>
      </c>
      <c r="R45" s="135">
        <f>+'P3'!N31</f>
        <v>0</v>
      </c>
      <c r="S45" s="135">
        <f>+'P3'!O31</f>
        <v>0</v>
      </c>
    </row>
    <row r="46" spans="1:19" x14ac:dyDescent="0.2">
      <c r="A46" s="132">
        <f t="shared" si="5"/>
        <v>0</v>
      </c>
      <c r="B46" s="133" t="str">
        <f t="shared" si="6"/>
        <v/>
      </c>
      <c r="C46" s="133">
        <f t="shared" si="7"/>
        <v>0</v>
      </c>
      <c r="D46" s="133" t="str">
        <f t="shared" si="8"/>
        <v/>
      </c>
      <c r="E46" s="134">
        <f>+'P3'!A32</f>
        <v>0</v>
      </c>
      <c r="F46" s="134">
        <f>+'P3'!B32</f>
        <v>0</v>
      </c>
      <c r="G46" s="134">
        <f>+'P3'!C32</f>
        <v>0</v>
      </c>
      <c r="H46" s="134">
        <f>+'P3'!D32</f>
        <v>0</v>
      </c>
      <c r="I46" s="137" t="str">
        <f>IF('P3'!E32="","",'P3'!E32)</f>
        <v/>
      </c>
      <c r="J46" s="135">
        <f>+'P3'!F32</f>
        <v>0</v>
      </c>
      <c r="K46" s="135">
        <f>+'P3'!G32</f>
        <v>0</v>
      </c>
      <c r="L46" s="135">
        <f>+'P3'!H32</f>
        <v>0</v>
      </c>
      <c r="M46" s="135">
        <f>+'P3'!I32</f>
        <v>0</v>
      </c>
      <c r="N46" s="135">
        <f>+'P3'!J32</f>
        <v>0</v>
      </c>
      <c r="O46" s="135">
        <f>+'P3'!K32</f>
        <v>0</v>
      </c>
      <c r="P46" s="135">
        <f>+'P3'!L32</f>
        <v>0</v>
      </c>
      <c r="Q46" s="135">
        <f>+'P3'!M32</f>
        <v>0</v>
      </c>
      <c r="R46" s="135">
        <f>+'P3'!N32</f>
        <v>0</v>
      </c>
      <c r="S46" s="135">
        <f>+'P3'!O32</f>
        <v>0</v>
      </c>
    </row>
    <row r="47" spans="1:19" x14ac:dyDescent="0.2">
      <c r="A47" s="132">
        <f t="shared" si="5"/>
        <v>0</v>
      </c>
      <c r="B47" s="133" t="str">
        <f t="shared" si="6"/>
        <v/>
      </c>
      <c r="C47" s="133">
        <f t="shared" si="7"/>
        <v>0</v>
      </c>
      <c r="D47" s="133" t="str">
        <f t="shared" si="8"/>
        <v/>
      </c>
      <c r="E47" s="134">
        <f>+'P3'!A33</f>
        <v>0</v>
      </c>
      <c r="F47" s="134">
        <f>+'P3'!B33</f>
        <v>0</v>
      </c>
      <c r="G47" s="134">
        <f>+'P3'!C33</f>
        <v>0</v>
      </c>
      <c r="H47" s="134">
        <f>+'P3'!D33</f>
        <v>0</v>
      </c>
      <c r="I47" s="137" t="str">
        <f>IF('P3'!E33="","",'P3'!E33)</f>
        <v/>
      </c>
      <c r="J47" s="135">
        <f>+'P3'!F33</f>
        <v>0</v>
      </c>
      <c r="K47" s="135">
        <f>+'P3'!G33</f>
        <v>0</v>
      </c>
      <c r="L47" s="135">
        <f>+'P3'!H33</f>
        <v>0</v>
      </c>
      <c r="M47" s="135">
        <f>+'P3'!I33</f>
        <v>0</v>
      </c>
      <c r="N47" s="135">
        <f>+'P3'!J33</f>
        <v>0</v>
      </c>
      <c r="O47" s="135">
        <f>+'P3'!K33</f>
        <v>0</v>
      </c>
      <c r="P47" s="135">
        <f>+'P3'!L33</f>
        <v>0</v>
      </c>
      <c r="Q47" s="135">
        <f>+'P3'!M33</f>
        <v>0</v>
      </c>
      <c r="R47" s="135">
        <f>+'P3'!N33</f>
        <v>0</v>
      </c>
      <c r="S47" s="135">
        <f>+'P3'!O33</f>
        <v>0</v>
      </c>
    </row>
    <row r="48" spans="1:19" x14ac:dyDescent="0.2">
      <c r="A48" s="132">
        <f t="shared" si="5"/>
        <v>0</v>
      </c>
      <c r="B48" s="133" t="str">
        <f t="shared" si="6"/>
        <v/>
      </c>
      <c r="C48" s="133">
        <f t="shared" si="7"/>
        <v>0</v>
      </c>
      <c r="D48" s="133" t="str">
        <f t="shared" si="8"/>
        <v/>
      </c>
      <c r="E48" s="134">
        <f>+'P3'!A34</f>
        <v>0</v>
      </c>
      <c r="F48" s="134">
        <f>+'P3'!B34</f>
        <v>0</v>
      </c>
      <c r="G48" s="134">
        <f>+'P3'!C34</f>
        <v>0</v>
      </c>
      <c r="H48" s="134">
        <f>+'P3'!D34</f>
        <v>0</v>
      </c>
      <c r="I48" s="137" t="str">
        <f>IF('P3'!E34="","",'P3'!E34)</f>
        <v/>
      </c>
      <c r="J48" s="135">
        <f>+'P3'!F34</f>
        <v>0</v>
      </c>
      <c r="K48" s="135">
        <f>+'P3'!G34</f>
        <v>0</v>
      </c>
      <c r="L48" s="135">
        <f>+'P3'!H34</f>
        <v>0</v>
      </c>
      <c r="M48" s="135">
        <f>+'P3'!I34</f>
        <v>0</v>
      </c>
      <c r="N48" s="135">
        <f>+'P3'!J34</f>
        <v>0</v>
      </c>
      <c r="O48" s="135">
        <f>+'P3'!K34</f>
        <v>0</v>
      </c>
      <c r="P48" s="135">
        <f>+'P3'!L34</f>
        <v>0</v>
      </c>
      <c r="Q48" s="135">
        <f>+'P3'!M34</f>
        <v>0</v>
      </c>
      <c r="R48" s="135">
        <f>+'P3'!N34</f>
        <v>0</v>
      </c>
      <c r="S48" s="135">
        <f>+'P3'!O34</f>
        <v>0</v>
      </c>
    </row>
    <row r="49" spans="1:19" x14ac:dyDescent="0.2">
      <c r="A49" s="132">
        <f t="shared" si="5"/>
        <v>0</v>
      </c>
      <c r="B49" s="133" t="str">
        <f t="shared" si="6"/>
        <v/>
      </c>
      <c r="C49" s="133">
        <f t="shared" si="7"/>
        <v>0</v>
      </c>
      <c r="D49" s="133" t="str">
        <f t="shared" si="8"/>
        <v/>
      </c>
      <c r="E49" s="134">
        <f>+'P3'!A35</f>
        <v>0</v>
      </c>
      <c r="F49" s="134">
        <f>+'P3'!B35</f>
        <v>0</v>
      </c>
      <c r="G49" s="134">
        <f>+'P3'!C35</f>
        <v>0</v>
      </c>
      <c r="H49" s="134">
        <f>+'P3'!D35</f>
        <v>0</v>
      </c>
      <c r="I49" s="137" t="str">
        <f>IF('P3'!E35="","",'P3'!E35)</f>
        <v/>
      </c>
      <c r="J49" s="135">
        <f>+'P3'!F35</f>
        <v>0</v>
      </c>
      <c r="K49" s="135">
        <f>+'P3'!G35</f>
        <v>0</v>
      </c>
      <c r="L49" s="135">
        <f>+'P3'!H35</f>
        <v>0</v>
      </c>
      <c r="M49" s="135">
        <f>+'P3'!I35</f>
        <v>0</v>
      </c>
      <c r="N49" s="135">
        <f>+'P3'!J35</f>
        <v>0</v>
      </c>
      <c r="O49" s="135">
        <f>+'P3'!K35</f>
        <v>0</v>
      </c>
      <c r="P49" s="135">
        <f>+'P3'!L35</f>
        <v>0</v>
      </c>
      <c r="Q49" s="135">
        <f>+'P3'!M35</f>
        <v>0</v>
      </c>
      <c r="R49" s="135">
        <f>+'P3'!N35</f>
        <v>0</v>
      </c>
      <c r="S49" s="135">
        <f>+'P3'!O35</f>
        <v>0</v>
      </c>
    </row>
    <row r="50" spans="1:19" x14ac:dyDescent="0.2">
      <c r="A50" s="132">
        <f t="shared" si="5"/>
        <v>0</v>
      </c>
      <c r="B50" s="133" t="str">
        <f t="shared" si="6"/>
        <v/>
      </c>
      <c r="C50" s="133">
        <f t="shared" si="7"/>
        <v>0</v>
      </c>
      <c r="D50" s="133" t="str">
        <f t="shared" si="8"/>
        <v/>
      </c>
      <c r="E50" s="134">
        <f>+'P3'!A36</f>
        <v>0</v>
      </c>
      <c r="F50" s="134">
        <f>+'P3'!B36</f>
        <v>0</v>
      </c>
      <c r="G50" s="134">
        <f>+'P3'!C36</f>
        <v>0</v>
      </c>
      <c r="H50" s="134">
        <f>+'P3'!D36</f>
        <v>0</v>
      </c>
      <c r="I50" s="137" t="str">
        <f>IF('P3'!E36="","",'P3'!E36)</f>
        <v/>
      </c>
      <c r="J50" s="135">
        <f>+'P3'!F36</f>
        <v>0</v>
      </c>
      <c r="K50" s="135">
        <f>+'P3'!G36</f>
        <v>0</v>
      </c>
      <c r="L50" s="135">
        <f>+'P3'!H36</f>
        <v>0</v>
      </c>
      <c r="M50" s="135">
        <f>+'P3'!I36</f>
        <v>0</v>
      </c>
      <c r="N50" s="135">
        <f>+'P3'!J36</f>
        <v>0</v>
      </c>
      <c r="O50" s="135">
        <f>+'P3'!K36</f>
        <v>0</v>
      </c>
      <c r="P50" s="135">
        <f>+'P3'!L36</f>
        <v>0</v>
      </c>
      <c r="Q50" s="135">
        <f>+'P3'!M36</f>
        <v>0</v>
      </c>
      <c r="R50" s="135">
        <f>+'P3'!N36</f>
        <v>0</v>
      </c>
      <c r="S50" s="135">
        <f>+'P3'!O36</f>
        <v>0</v>
      </c>
    </row>
    <row r="51" spans="1:19" x14ac:dyDescent="0.2">
      <c r="A51" s="132">
        <f t="shared" si="5"/>
        <v>0</v>
      </c>
      <c r="B51" s="133" t="str">
        <f t="shared" si="6"/>
        <v/>
      </c>
      <c r="C51" s="133">
        <f t="shared" si="7"/>
        <v>0</v>
      </c>
      <c r="D51" s="133" t="str">
        <f t="shared" si="8"/>
        <v/>
      </c>
      <c r="E51" s="134">
        <f>+'P3'!A37</f>
        <v>0</v>
      </c>
      <c r="F51" s="134">
        <f>+'P3'!B37</f>
        <v>0</v>
      </c>
      <c r="G51" s="134">
        <f>+'P3'!C37</f>
        <v>0</v>
      </c>
      <c r="H51" s="134">
        <f>+'P3'!D37</f>
        <v>0</v>
      </c>
      <c r="I51" s="137" t="str">
        <f>IF('P3'!E37="","",'P3'!E37)</f>
        <v/>
      </c>
      <c r="J51" s="135">
        <f>+'P3'!F37</f>
        <v>0</v>
      </c>
      <c r="K51" s="135">
        <f>+'P3'!G37</f>
        <v>0</v>
      </c>
      <c r="L51" s="135">
        <f>+'P3'!H37</f>
        <v>0</v>
      </c>
      <c r="M51" s="135">
        <f>+'P3'!I37</f>
        <v>0</v>
      </c>
      <c r="N51" s="135">
        <f>+'P3'!J37</f>
        <v>0</v>
      </c>
      <c r="O51" s="135">
        <f>+'P3'!K37</f>
        <v>0</v>
      </c>
      <c r="P51" s="135">
        <f>+'P3'!L37</f>
        <v>0</v>
      </c>
      <c r="Q51" s="135">
        <f>+'P3'!M37</f>
        <v>0</v>
      </c>
      <c r="R51" s="135">
        <f>+'P3'!N37</f>
        <v>0</v>
      </c>
      <c r="S51" s="135">
        <f>+'P3'!O37</f>
        <v>0</v>
      </c>
    </row>
    <row r="52" spans="1:19" x14ac:dyDescent="0.2">
      <c r="A52" s="132">
        <f t="shared" si="5"/>
        <v>0</v>
      </c>
      <c r="B52" s="133" t="str">
        <f t="shared" si="6"/>
        <v/>
      </c>
      <c r="C52" s="133">
        <f t="shared" si="7"/>
        <v>0</v>
      </c>
      <c r="D52" s="133" t="str">
        <f t="shared" si="8"/>
        <v/>
      </c>
      <c r="E52" s="134">
        <f>+'P3'!A38</f>
        <v>0</v>
      </c>
      <c r="F52" s="134">
        <f>+'P3'!B38</f>
        <v>0</v>
      </c>
      <c r="G52" s="134">
        <f>+'P3'!C38</f>
        <v>0</v>
      </c>
      <c r="H52" s="134">
        <f>+'P3'!D38</f>
        <v>0</v>
      </c>
      <c r="I52" s="137" t="str">
        <f>IF('P3'!E38="","",'P3'!E38)</f>
        <v/>
      </c>
      <c r="J52" s="135">
        <f>+'P3'!F38</f>
        <v>0</v>
      </c>
      <c r="K52" s="135">
        <f>+'P3'!G38</f>
        <v>0</v>
      </c>
      <c r="L52" s="135">
        <f>+'P3'!H38</f>
        <v>0</v>
      </c>
      <c r="M52" s="135">
        <f>+'P3'!I38</f>
        <v>0</v>
      </c>
      <c r="N52" s="135">
        <f>+'P3'!J38</f>
        <v>0</v>
      </c>
      <c r="O52" s="135">
        <f>+'P3'!K38</f>
        <v>0</v>
      </c>
      <c r="P52" s="135">
        <f>+'P3'!L38</f>
        <v>0</v>
      </c>
      <c r="Q52" s="135">
        <f>+'P3'!M38</f>
        <v>0</v>
      </c>
      <c r="R52" s="135">
        <f>+'P3'!N38</f>
        <v>0</v>
      </c>
      <c r="S52" s="135">
        <f>+'P3'!O38</f>
        <v>0</v>
      </c>
    </row>
    <row r="53" spans="1:19" x14ac:dyDescent="0.2">
      <c r="A53" s="132">
        <f t="shared" si="5"/>
        <v>0</v>
      </c>
      <c r="B53" s="133" t="str">
        <f t="shared" si="6"/>
        <v/>
      </c>
      <c r="C53" s="133">
        <f t="shared" si="7"/>
        <v>0</v>
      </c>
      <c r="D53" s="133" t="str">
        <f t="shared" si="8"/>
        <v/>
      </c>
      <c r="E53" s="134">
        <f>+'P3'!A39</f>
        <v>0</v>
      </c>
      <c r="F53" s="134">
        <f>+'P3'!B39</f>
        <v>0</v>
      </c>
      <c r="G53" s="134">
        <f>+'P3'!C39</f>
        <v>0</v>
      </c>
      <c r="H53" s="134">
        <f>+'P3'!D39</f>
        <v>0</v>
      </c>
      <c r="I53" s="137" t="str">
        <f>IF('P3'!E39="","",'P3'!E39)</f>
        <v/>
      </c>
      <c r="J53" s="135">
        <f>+'P3'!F39</f>
        <v>0</v>
      </c>
      <c r="K53" s="135">
        <f>+'P3'!G39</f>
        <v>0</v>
      </c>
      <c r="L53" s="135">
        <f>+'P3'!H39</f>
        <v>0</v>
      </c>
      <c r="M53" s="135">
        <f>+'P3'!I39</f>
        <v>0</v>
      </c>
      <c r="N53" s="135">
        <f>+'P3'!J39</f>
        <v>0</v>
      </c>
      <c r="O53" s="135">
        <f>+'P3'!K39</f>
        <v>0</v>
      </c>
      <c r="P53" s="135">
        <f>+'P3'!L39</f>
        <v>0</v>
      </c>
      <c r="Q53" s="135">
        <f>+'P3'!M39</f>
        <v>0</v>
      </c>
      <c r="R53" s="135">
        <f>+'P3'!N39</f>
        <v>0</v>
      </c>
      <c r="S53" s="135">
        <f>+'P3'!O39</f>
        <v>0</v>
      </c>
    </row>
    <row r="54" spans="1:19" x14ac:dyDescent="0.2">
      <c r="A54" s="132">
        <f t="shared" si="5"/>
        <v>0</v>
      </c>
      <c r="B54" s="133" t="str">
        <f t="shared" si="6"/>
        <v/>
      </c>
      <c r="C54" s="133">
        <f t="shared" si="7"/>
        <v>0</v>
      </c>
      <c r="D54" s="133" t="str">
        <f t="shared" si="8"/>
        <v/>
      </c>
      <c r="E54" s="134">
        <f>+'P3'!A40</f>
        <v>0</v>
      </c>
      <c r="F54" s="134">
        <f>+'P3'!B40</f>
        <v>0</v>
      </c>
      <c r="G54" s="134">
        <f>+'P3'!C40</f>
        <v>0</v>
      </c>
      <c r="H54" s="134">
        <f>+'P3'!D40</f>
        <v>0</v>
      </c>
      <c r="I54" s="137" t="str">
        <f>IF('P3'!E40="","",'P3'!E40)</f>
        <v/>
      </c>
      <c r="J54" s="135">
        <f>+'P3'!F40</f>
        <v>0</v>
      </c>
      <c r="K54" s="135">
        <f>+'P3'!G40</f>
        <v>0</v>
      </c>
      <c r="L54" s="135">
        <f>+'P3'!H40</f>
        <v>0</v>
      </c>
      <c r="M54" s="135">
        <f>+'P3'!I40</f>
        <v>0</v>
      </c>
      <c r="N54" s="135">
        <f>+'P3'!J40</f>
        <v>0</v>
      </c>
      <c r="O54" s="135">
        <f>+'P3'!K40</f>
        <v>0</v>
      </c>
      <c r="P54" s="135">
        <f>+'P3'!L40</f>
        <v>0</v>
      </c>
      <c r="Q54" s="135">
        <f>+'P3'!M40</f>
        <v>0</v>
      </c>
      <c r="R54" s="135">
        <f>+'P3'!N40</f>
        <v>0</v>
      </c>
      <c r="S54" s="135">
        <f>+'P3'!O40</f>
        <v>0</v>
      </c>
    </row>
    <row r="55" spans="1:19" x14ac:dyDescent="0.2">
      <c r="A55" s="132">
        <f t="shared" si="5"/>
        <v>0</v>
      </c>
      <c r="B55" s="133" t="str">
        <f t="shared" si="6"/>
        <v/>
      </c>
      <c r="C55" s="133">
        <f t="shared" si="7"/>
        <v>0</v>
      </c>
      <c r="D55" s="133" t="str">
        <f t="shared" si="8"/>
        <v/>
      </c>
      <c r="E55" s="134">
        <f>+'P3'!A41</f>
        <v>0</v>
      </c>
      <c r="F55" s="134">
        <f>+'P3'!B41</f>
        <v>0</v>
      </c>
      <c r="G55" s="134">
        <f>+'P3'!C41</f>
        <v>0</v>
      </c>
      <c r="H55" s="134">
        <f>+'P3'!D41</f>
        <v>0</v>
      </c>
      <c r="I55" s="137" t="str">
        <f>IF('P3'!E41="","",'P3'!E41)</f>
        <v/>
      </c>
      <c r="J55" s="135">
        <f>+'P3'!F41</f>
        <v>0</v>
      </c>
      <c r="K55" s="135">
        <f>+'P3'!G41</f>
        <v>0</v>
      </c>
      <c r="L55" s="135">
        <f>+'P3'!H41</f>
        <v>0</v>
      </c>
      <c r="M55" s="135">
        <f>+'P3'!I41</f>
        <v>0</v>
      </c>
      <c r="N55" s="135">
        <f>+'P3'!J41</f>
        <v>0</v>
      </c>
      <c r="O55" s="135">
        <f>+'P3'!K41</f>
        <v>0</v>
      </c>
      <c r="P55" s="135">
        <f>+'P3'!L41</f>
        <v>0</v>
      </c>
      <c r="Q55" s="135">
        <f>+'P3'!M41</f>
        <v>0</v>
      </c>
      <c r="R55" s="135">
        <f>+'P3'!N41</f>
        <v>0</v>
      </c>
      <c r="S55" s="135">
        <f>+'P3'!O41</f>
        <v>0</v>
      </c>
    </row>
    <row r="56" spans="1:19" x14ac:dyDescent="0.2">
      <c r="A56" s="132">
        <f t="shared" si="5"/>
        <v>0</v>
      </c>
      <c r="B56" s="133" t="str">
        <f t="shared" si="6"/>
        <v/>
      </c>
      <c r="C56" s="133">
        <f t="shared" si="7"/>
        <v>0</v>
      </c>
      <c r="D56" s="133" t="str">
        <f t="shared" si="8"/>
        <v/>
      </c>
      <c r="E56" s="134">
        <f>+'P3'!A42</f>
        <v>0</v>
      </c>
      <c r="F56" s="134">
        <f>+'P3'!B42</f>
        <v>0</v>
      </c>
      <c r="G56" s="134">
        <f>+'P3'!C42</f>
        <v>0</v>
      </c>
      <c r="H56" s="134">
        <f>+'P3'!D42</f>
        <v>0</v>
      </c>
      <c r="I56" s="137" t="str">
        <f>IF('P3'!E42="","",'P3'!E42)</f>
        <v/>
      </c>
      <c r="J56" s="135">
        <f>+'P3'!F42</f>
        <v>0</v>
      </c>
      <c r="K56" s="135">
        <f>+'P3'!G42</f>
        <v>0</v>
      </c>
      <c r="L56" s="135">
        <f>+'P3'!H42</f>
        <v>0</v>
      </c>
      <c r="M56" s="135">
        <f>+'P3'!I42</f>
        <v>0</v>
      </c>
      <c r="N56" s="135">
        <f>+'P3'!J42</f>
        <v>0</v>
      </c>
      <c r="O56" s="135">
        <f>+'P3'!K42</f>
        <v>0</v>
      </c>
      <c r="P56" s="135">
        <f>+'P3'!L42</f>
        <v>0</v>
      </c>
      <c r="Q56" s="135">
        <f>+'P3'!M42</f>
        <v>0</v>
      </c>
      <c r="R56" s="135">
        <f>+'P3'!N42</f>
        <v>0</v>
      </c>
      <c r="S56" s="135">
        <f>+'P3'!O42</f>
        <v>0</v>
      </c>
    </row>
    <row r="57" spans="1:19" x14ac:dyDescent="0.2">
      <c r="A57" s="132">
        <f t="shared" si="5"/>
        <v>0</v>
      </c>
      <c r="B57" s="133" t="str">
        <f t="shared" si="6"/>
        <v/>
      </c>
      <c r="C57" s="133">
        <f t="shared" si="7"/>
        <v>0</v>
      </c>
      <c r="D57" s="133" t="str">
        <f t="shared" si="8"/>
        <v/>
      </c>
      <c r="E57" s="134">
        <f>+'P3'!A43</f>
        <v>0</v>
      </c>
      <c r="F57" s="134">
        <f>+'P3'!B43</f>
        <v>0</v>
      </c>
      <c r="G57" s="134">
        <f>+'P3'!C43</f>
        <v>0</v>
      </c>
      <c r="H57" s="134">
        <f>+'P3'!D43</f>
        <v>0</v>
      </c>
      <c r="I57" s="137" t="str">
        <f>IF('P3'!E43="","",'P3'!E43)</f>
        <v/>
      </c>
      <c r="J57" s="135">
        <f>+'P3'!F43</f>
        <v>0</v>
      </c>
      <c r="K57" s="135">
        <f>+'P3'!G43</f>
        <v>0</v>
      </c>
      <c r="L57" s="135">
        <f>+'P3'!H43</f>
        <v>0</v>
      </c>
      <c r="M57" s="135">
        <f>+'P3'!I43</f>
        <v>0</v>
      </c>
      <c r="N57" s="135">
        <f>+'P3'!J43</f>
        <v>0</v>
      </c>
      <c r="O57" s="135">
        <f>+'P3'!K43</f>
        <v>0</v>
      </c>
      <c r="P57" s="135">
        <f>+'P3'!L43</f>
        <v>0</v>
      </c>
      <c r="Q57" s="135">
        <f>+'P3'!M43</f>
        <v>0</v>
      </c>
      <c r="R57" s="135">
        <f>+'P3'!N43</f>
        <v>0</v>
      </c>
      <c r="S57" s="135">
        <f>+'P3'!O43</f>
        <v>0</v>
      </c>
    </row>
    <row r="58" spans="1:19" x14ac:dyDescent="0.2">
      <c r="A58" s="132">
        <f t="shared" si="5"/>
        <v>0</v>
      </c>
      <c r="B58" s="133" t="str">
        <f t="shared" si="6"/>
        <v/>
      </c>
      <c r="C58" s="133">
        <f t="shared" si="7"/>
        <v>0</v>
      </c>
      <c r="D58" s="133" t="str">
        <f t="shared" si="8"/>
        <v/>
      </c>
      <c r="E58" s="134">
        <f>+'P3'!A44</f>
        <v>0</v>
      </c>
      <c r="F58" s="134">
        <f>+'P3'!B44</f>
        <v>0</v>
      </c>
      <c r="G58" s="134">
        <f>+'P3'!C44</f>
        <v>0</v>
      </c>
      <c r="H58" s="134">
        <f>+'P3'!D44</f>
        <v>0</v>
      </c>
      <c r="I58" s="137" t="str">
        <f>IF('P3'!E44="","",'P3'!E44)</f>
        <v/>
      </c>
      <c r="J58" s="135">
        <f>+'P3'!F44</f>
        <v>0</v>
      </c>
      <c r="K58" s="135">
        <f>+'P3'!G44</f>
        <v>0</v>
      </c>
      <c r="L58" s="135">
        <f>+'P3'!H44</f>
        <v>0</v>
      </c>
      <c r="M58" s="135">
        <f>+'P3'!I44</f>
        <v>0</v>
      </c>
      <c r="N58" s="135">
        <f>+'P3'!J44</f>
        <v>0</v>
      </c>
      <c r="O58" s="135">
        <f>+'P3'!K44</f>
        <v>0</v>
      </c>
      <c r="P58" s="135">
        <f>+'P3'!L44</f>
        <v>0</v>
      </c>
      <c r="Q58" s="135">
        <f>+'P3'!M44</f>
        <v>0</v>
      </c>
      <c r="R58" s="135">
        <f>+'P3'!N44</f>
        <v>0</v>
      </c>
      <c r="S58" s="135">
        <f>+'P3'!O44</f>
        <v>0</v>
      </c>
    </row>
    <row r="59" spans="1:19" x14ac:dyDescent="0.2">
      <c r="A59" s="132">
        <f t="shared" si="5"/>
        <v>0</v>
      </c>
      <c r="B59" s="133" t="str">
        <f t="shared" si="6"/>
        <v/>
      </c>
      <c r="C59" s="133">
        <f t="shared" si="7"/>
        <v>0</v>
      </c>
      <c r="D59" s="133" t="str">
        <f t="shared" si="8"/>
        <v/>
      </c>
      <c r="E59" s="134">
        <f>+'P3'!A45</f>
        <v>0</v>
      </c>
      <c r="F59" s="134">
        <f>+'P3'!B45</f>
        <v>0</v>
      </c>
      <c r="G59" s="134">
        <f>+'P3'!C45</f>
        <v>0</v>
      </c>
      <c r="H59" s="134">
        <f>+'P3'!D45</f>
        <v>0</v>
      </c>
      <c r="I59" s="137" t="str">
        <f>IF('P3'!E45="","",'P3'!E45)</f>
        <v/>
      </c>
      <c r="J59" s="135">
        <f>+'P3'!F45</f>
        <v>0</v>
      </c>
      <c r="K59" s="135">
        <f>+'P3'!G45</f>
        <v>0</v>
      </c>
      <c r="L59" s="135">
        <f>+'P3'!H45</f>
        <v>0</v>
      </c>
      <c r="M59" s="135">
        <f>+'P3'!I45</f>
        <v>0</v>
      </c>
      <c r="N59" s="135">
        <f>+'P3'!J45</f>
        <v>0</v>
      </c>
      <c r="O59" s="135">
        <f>+'P3'!K45</f>
        <v>0</v>
      </c>
      <c r="P59" s="135">
        <f>+'P3'!L45</f>
        <v>0</v>
      </c>
      <c r="Q59" s="135">
        <f>+'P3'!M45</f>
        <v>0</v>
      </c>
      <c r="R59" s="135">
        <f>+'P3'!N45</f>
        <v>0</v>
      </c>
      <c r="S59" s="135">
        <f>+'P3'!O45</f>
        <v>0</v>
      </c>
    </row>
    <row r="60" spans="1:19" s="131" customFormat="1" x14ac:dyDescent="0.2">
      <c r="A60" s="132">
        <f t="shared" si="5"/>
        <v>0</v>
      </c>
      <c r="B60" s="133" t="str">
        <f t="shared" si="6"/>
        <v/>
      </c>
      <c r="C60" s="133">
        <f t="shared" si="7"/>
        <v>0</v>
      </c>
      <c r="D60" s="133" t="str">
        <f t="shared" si="8"/>
        <v/>
      </c>
      <c r="E60" s="134">
        <f>+'P4'!A20</f>
        <v>0</v>
      </c>
      <c r="F60" s="134">
        <f>+'P4'!B20</f>
        <v>0</v>
      </c>
      <c r="G60" s="134">
        <f>+'P4'!C20</f>
        <v>0</v>
      </c>
      <c r="H60" s="134">
        <f>+'P4'!D20</f>
        <v>0</v>
      </c>
      <c r="I60" s="137" t="str">
        <f>IF('P4'!E20="","",'P4'!E20)</f>
        <v/>
      </c>
      <c r="J60" s="135">
        <f>+'P4'!F20</f>
        <v>0</v>
      </c>
      <c r="K60" s="135">
        <f>+'P4'!G20</f>
        <v>0</v>
      </c>
      <c r="L60" s="135">
        <f>+'P4'!H20</f>
        <v>0</v>
      </c>
      <c r="M60" s="135">
        <f>+'P4'!I20</f>
        <v>0</v>
      </c>
      <c r="N60" s="135">
        <f>+'P4'!J20</f>
        <v>0</v>
      </c>
      <c r="O60" s="135">
        <f>+'P4'!K20</f>
        <v>0</v>
      </c>
      <c r="P60" s="135">
        <f>+'P4'!L20</f>
        <v>0</v>
      </c>
      <c r="Q60" s="135">
        <f>+'P4'!M20</f>
        <v>0</v>
      </c>
      <c r="R60" s="135">
        <f>+'P4'!N20</f>
        <v>0</v>
      </c>
      <c r="S60" s="135">
        <f>+'P4'!O20</f>
        <v>0</v>
      </c>
    </row>
    <row r="61" spans="1:19" x14ac:dyDescent="0.2">
      <c r="A61" s="132">
        <f t="shared" si="5"/>
        <v>0</v>
      </c>
      <c r="B61" s="133" t="str">
        <f t="shared" si="6"/>
        <v/>
      </c>
      <c r="C61" s="133">
        <f t="shared" si="7"/>
        <v>0</v>
      </c>
      <c r="D61" s="133" t="str">
        <f t="shared" si="8"/>
        <v/>
      </c>
      <c r="E61" s="134">
        <f>+'P4'!A21</f>
        <v>0</v>
      </c>
      <c r="F61" s="134">
        <f>+'P4'!B21</f>
        <v>0</v>
      </c>
      <c r="G61" s="134">
        <f>+'P4'!C21</f>
        <v>0</v>
      </c>
      <c r="H61" s="134">
        <f>+'P4'!D21</f>
        <v>0</v>
      </c>
      <c r="I61" s="137" t="str">
        <f>IF('P4'!E21="","",'P4'!E21)</f>
        <v/>
      </c>
      <c r="J61" s="135">
        <f>+'P4'!F21</f>
        <v>0</v>
      </c>
      <c r="K61" s="135">
        <f>+'P4'!G21</f>
        <v>0</v>
      </c>
      <c r="L61" s="135">
        <f>+'P4'!H21</f>
        <v>0</v>
      </c>
      <c r="M61" s="135">
        <f>+'P4'!I21</f>
        <v>0</v>
      </c>
      <c r="N61" s="135">
        <f>+'P4'!J21</f>
        <v>0</v>
      </c>
      <c r="O61" s="135">
        <f>+'P4'!K21</f>
        <v>0</v>
      </c>
      <c r="P61" s="135">
        <f>+'P4'!L21</f>
        <v>0</v>
      </c>
      <c r="Q61" s="135">
        <f>+'P4'!M21</f>
        <v>0</v>
      </c>
      <c r="R61" s="135">
        <f>+'P4'!N21</f>
        <v>0</v>
      </c>
      <c r="S61" s="135">
        <f>+'P4'!O21</f>
        <v>0</v>
      </c>
    </row>
    <row r="62" spans="1:19" x14ac:dyDescent="0.2">
      <c r="A62" s="132">
        <f t="shared" si="5"/>
        <v>0</v>
      </c>
      <c r="B62" s="133" t="str">
        <f t="shared" si="6"/>
        <v/>
      </c>
      <c r="C62" s="133">
        <f t="shared" si="7"/>
        <v>0</v>
      </c>
      <c r="D62" s="133" t="str">
        <f t="shared" si="8"/>
        <v/>
      </c>
      <c r="E62" s="134">
        <f>+'P4'!A22</f>
        <v>0</v>
      </c>
      <c r="F62" s="134">
        <f>+'P4'!B22</f>
        <v>0</v>
      </c>
      <c r="G62" s="134">
        <f>+'P4'!C22</f>
        <v>0</v>
      </c>
      <c r="H62" s="134">
        <f>+'P4'!D22</f>
        <v>0</v>
      </c>
      <c r="I62" s="137" t="str">
        <f>IF('P4'!E22="","",'P4'!E22)</f>
        <v/>
      </c>
      <c r="J62" s="135">
        <f>+'P4'!F22</f>
        <v>0</v>
      </c>
      <c r="K62" s="135">
        <f>+'P4'!G22</f>
        <v>0</v>
      </c>
      <c r="L62" s="135">
        <f>+'P4'!H22</f>
        <v>0</v>
      </c>
      <c r="M62" s="135">
        <f>+'P4'!I22</f>
        <v>0</v>
      </c>
      <c r="N62" s="135">
        <f>+'P4'!J22</f>
        <v>0</v>
      </c>
      <c r="O62" s="135">
        <f>+'P4'!K22</f>
        <v>0</v>
      </c>
      <c r="P62" s="135">
        <f>+'P4'!L22</f>
        <v>0</v>
      </c>
      <c r="Q62" s="135">
        <f>+'P4'!M22</f>
        <v>0</v>
      </c>
      <c r="R62" s="135">
        <f>+'P4'!N22</f>
        <v>0</v>
      </c>
      <c r="S62" s="135">
        <f>+'P4'!O22</f>
        <v>0</v>
      </c>
    </row>
    <row r="63" spans="1:19" x14ac:dyDescent="0.2">
      <c r="A63" s="132">
        <f t="shared" si="5"/>
        <v>0</v>
      </c>
      <c r="B63" s="133" t="str">
        <f t="shared" si="6"/>
        <v/>
      </c>
      <c r="C63" s="133">
        <f t="shared" si="7"/>
        <v>0</v>
      </c>
      <c r="D63" s="133" t="str">
        <f t="shared" si="8"/>
        <v/>
      </c>
      <c r="E63" s="134">
        <f>+'P4'!A23</f>
        <v>0</v>
      </c>
      <c r="F63" s="134">
        <f>+'P4'!B23</f>
        <v>0</v>
      </c>
      <c r="G63" s="134">
        <f>+'P4'!C23</f>
        <v>0</v>
      </c>
      <c r="H63" s="134">
        <f>+'P4'!D23</f>
        <v>0</v>
      </c>
      <c r="I63" s="137" t="str">
        <f>IF('P4'!E23="","",'P4'!E23)</f>
        <v/>
      </c>
      <c r="J63" s="135">
        <f>+'P4'!F23</f>
        <v>0</v>
      </c>
      <c r="K63" s="135">
        <f>+'P4'!G23</f>
        <v>0</v>
      </c>
      <c r="L63" s="135">
        <f>+'P4'!H23</f>
        <v>0</v>
      </c>
      <c r="M63" s="135">
        <f>+'P4'!I23</f>
        <v>0</v>
      </c>
      <c r="N63" s="135">
        <f>+'P4'!J23</f>
        <v>0</v>
      </c>
      <c r="O63" s="135">
        <f>+'P4'!K23</f>
        <v>0</v>
      </c>
      <c r="P63" s="135">
        <f>+'P4'!L23</f>
        <v>0</v>
      </c>
      <c r="Q63" s="135">
        <f>+'P4'!M23</f>
        <v>0</v>
      </c>
      <c r="R63" s="135">
        <f>+'P4'!N23</f>
        <v>0</v>
      </c>
      <c r="S63" s="135">
        <f>+'P4'!O23</f>
        <v>0</v>
      </c>
    </row>
    <row r="64" spans="1:19" x14ac:dyDescent="0.2">
      <c r="A64" s="132">
        <f t="shared" si="5"/>
        <v>0</v>
      </c>
      <c r="B64" s="133" t="str">
        <f t="shared" si="6"/>
        <v/>
      </c>
      <c r="C64" s="133">
        <f t="shared" si="7"/>
        <v>0</v>
      </c>
      <c r="D64" s="133" t="str">
        <f t="shared" si="8"/>
        <v/>
      </c>
      <c r="E64" s="134">
        <f>+'P4'!A24</f>
        <v>0</v>
      </c>
      <c r="F64" s="134">
        <f>+'P4'!B24</f>
        <v>0</v>
      </c>
      <c r="G64" s="134">
        <f>+'P4'!C24</f>
        <v>0</v>
      </c>
      <c r="H64" s="134">
        <f>+'P4'!D24</f>
        <v>0</v>
      </c>
      <c r="I64" s="137" t="str">
        <f>IF('P4'!E24="","",'P4'!E24)</f>
        <v/>
      </c>
      <c r="J64" s="135">
        <f>+'P4'!F24</f>
        <v>0</v>
      </c>
      <c r="K64" s="135">
        <f>+'P4'!G24</f>
        <v>0</v>
      </c>
      <c r="L64" s="135">
        <f>+'P4'!H24</f>
        <v>0</v>
      </c>
      <c r="M64" s="135">
        <f>+'P4'!I24</f>
        <v>0</v>
      </c>
      <c r="N64" s="135">
        <f>+'P4'!J24</f>
        <v>0</v>
      </c>
      <c r="O64" s="135">
        <f>+'P4'!K24</f>
        <v>0</v>
      </c>
      <c r="P64" s="135">
        <f>+'P4'!L24</f>
        <v>0</v>
      </c>
      <c r="Q64" s="135">
        <f>+'P4'!M24</f>
        <v>0</v>
      </c>
      <c r="R64" s="135">
        <f>+'P4'!N24</f>
        <v>0</v>
      </c>
      <c r="S64" s="135">
        <f>+'P4'!O24</f>
        <v>0</v>
      </c>
    </row>
    <row r="65" spans="1:19" x14ac:dyDescent="0.2">
      <c r="A65" s="132">
        <f t="shared" si="5"/>
        <v>0</v>
      </c>
      <c r="B65" s="133" t="str">
        <f t="shared" si="6"/>
        <v/>
      </c>
      <c r="C65" s="133">
        <f t="shared" si="7"/>
        <v>0</v>
      </c>
      <c r="D65" s="133" t="str">
        <f t="shared" si="8"/>
        <v/>
      </c>
      <c r="E65" s="134">
        <f>+'P4'!A25</f>
        <v>0</v>
      </c>
      <c r="F65" s="134">
        <f>+'P4'!B25</f>
        <v>0</v>
      </c>
      <c r="G65" s="134">
        <f>+'P4'!C25</f>
        <v>0</v>
      </c>
      <c r="H65" s="134">
        <f>+'P4'!D25</f>
        <v>0</v>
      </c>
      <c r="I65" s="137" t="str">
        <f>IF('P4'!E25="","",'P4'!E25)</f>
        <v/>
      </c>
      <c r="J65" s="135">
        <f>+'P4'!F25</f>
        <v>0</v>
      </c>
      <c r="K65" s="135">
        <f>+'P4'!G25</f>
        <v>0</v>
      </c>
      <c r="L65" s="135">
        <f>+'P4'!H25</f>
        <v>0</v>
      </c>
      <c r="M65" s="135">
        <f>+'P4'!I25</f>
        <v>0</v>
      </c>
      <c r="N65" s="135">
        <f>+'P4'!J25</f>
        <v>0</v>
      </c>
      <c r="O65" s="135">
        <f>+'P4'!K25</f>
        <v>0</v>
      </c>
      <c r="P65" s="135">
        <f>+'P4'!L25</f>
        <v>0</v>
      </c>
      <c r="Q65" s="135">
        <f>+'P4'!M25</f>
        <v>0</v>
      </c>
      <c r="R65" s="135">
        <f>+'P4'!N25</f>
        <v>0</v>
      </c>
      <c r="S65" s="135">
        <f>+'P4'!O25</f>
        <v>0</v>
      </c>
    </row>
    <row r="66" spans="1:19" x14ac:dyDescent="0.2">
      <c r="A66" s="132">
        <f t="shared" si="5"/>
        <v>0</v>
      </c>
      <c r="B66" s="133" t="str">
        <f t="shared" si="6"/>
        <v/>
      </c>
      <c r="C66" s="133">
        <f t="shared" si="7"/>
        <v>0</v>
      </c>
      <c r="D66" s="133" t="str">
        <f t="shared" si="8"/>
        <v/>
      </c>
      <c r="E66" s="134">
        <f>+'P4'!A26</f>
        <v>0</v>
      </c>
      <c r="F66" s="134">
        <f>+'P4'!B26</f>
        <v>0</v>
      </c>
      <c r="G66" s="134">
        <f>+'P4'!C26</f>
        <v>0</v>
      </c>
      <c r="H66" s="134">
        <f>+'P4'!D26</f>
        <v>0</v>
      </c>
      <c r="I66" s="137" t="str">
        <f>IF('P4'!E26="","",'P4'!E26)</f>
        <v/>
      </c>
      <c r="J66" s="135">
        <f>+'P4'!F26</f>
        <v>0</v>
      </c>
      <c r="K66" s="135">
        <f>+'P4'!G26</f>
        <v>0</v>
      </c>
      <c r="L66" s="135">
        <f>+'P4'!H26</f>
        <v>0</v>
      </c>
      <c r="M66" s="135">
        <f>+'P4'!I26</f>
        <v>0</v>
      </c>
      <c r="N66" s="135">
        <f>+'P4'!J26</f>
        <v>0</v>
      </c>
      <c r="O66" s="135">
        <f>+'P4'!K26</f>
        <v>0</v>
      </c>
      <c r="P66" s="135">
        <f>+'P4'!L26</f>
        <v>0</v>
      </c>
      <c r="Q66" s="135">
        <f>+'P4'!M26</f>
        <v>0</v>
      </c>
      <c r="R66" s="135">
        <f>+'P4'!N26</f>
        <v>0</v>
      </c>
      <c r="S66" s="135">
        <f>+'P4'!O26</f>
        <v>0</v>
      </c>
    </row>
    <row r="67" spans="1:19" x14ac:dyDescent="0.2">
      <c r="A67" s="132">
        <f t="shared" si="5"/>
        <v>0</v>
      </c>
      <c r="B67" s="133" t="str">
        <f t="shared" si="6"/>
        <v/>
      </c>
      <c r="C67" s="133">
        <f t="shared" si="7"/>
        <v>0</v>
      </c>
      <c r="D67" s="133" t="str">
        <f t="shared" si="8"/>
        <v/>
      </c>
      <c r="E67" s="134">
        <f>+'P4'!A27</f>
        <v>0</v>
      </c>
      <c r="F67" s="134">
        <f>+'P4'!B27</f>
        <v>0</v>
      </c>
      <c r="G67" s="134">
        <f>+'P4'!C27</f>
        <v>0</v>
      </c>
      <c r="H67" s="134">
        <f>+'P4'!D27</f>
        <v>0</v>
      </c>
      <c r="I67" s="137" t="str">
        <f>IF('P4'!E27="","",'P4'!E27)</f>
        <v/>
      </c>
      <c r="J67" s="135">
        <f>+'P4'!F27</f>
        <v>0</v>
      </c>
      <c r="K67" s="135">
        <f>+'P4'!G27</f>
        <v>0</v>
      </c>
      <c r="L67" s="135">
        <f>+'P4'!H27</f>
        <v>0</v>
      </c>
      <c r="M67" s="135">
        <f>+'P4'!I27</f>
        <v>0</v>
      </c>
      <c r="N67" s="135">
        <f>+'P4'!J27</f>
        <v>0</v>
      </c>
      <c r="O67" s="135">
        <f>+'P4'!K27</f>
        <v>0</v>
      </c>
      <c r="P67" s="135">
        <f>+'P4'!L27</f>
        <v>0</v>
      </c>
      <c r="Q67" s="135">
        <f>+'P4'!M27</f>
        <v>0</v>
      </c>
      <c r="R67" s="135">
        <f>+'P4'!N27</f>
        <v>0</v>
      </c>
      <c r="S67" s="135">
        <f>+'P4'!O27</f>
        <v>0</v>
      </c>
    </row>
    <row r="68" spans="1:19" x14ac:dyDescent="0.2">
      <c r="A68" s="132">
        <f t="shared" si="5"/>
        <v>0</v>
      </c>
      <c r="B68" s="133" t="str">
        <f t="shared" si="6"/>
        <v/>
      </c>
      <c r="C68" s="133">
        <f t="shared" si="7"/>
        <v>0</v>
      </c>
      <c r="D68" s="133" t="str">
        <f t="shared" si="8"/>
        <v/>
      </c>
      <c r="E68" s="134">
        <f>+'P4'!A28</f>
        <v>0</v>
      </c>
      <c r="F68" s="134">
        <f>+'P4'!B28</f>
        <v>0</v>
      </c>
      <c r="G68" s="134">
        <f>+'P4'!C28</f>
        <v>0</v>
      </c>
      <c r="H68" s="134">
        <f>+'P4'!D28</f>
        <v>0</v>
      </c>
      <c r="I68" s="137" t="str">
        <f>IF('P4'!E28="","",'P4'!E28)</f>
        <v/>
      </c>
      <c r="J68" s="135">
        <f>+'P4'!F28</f>
        <v>0</v>
      </c>
      <c r="K68" s="135">
        <f>+'P4'!G28</f>
        <v>0</v>
      </c>
      <c r="L68" s="135">
        <f>+'P4'!H28</f>
        <v>0</v>
      </c>
      <c r="M68" s="135">
        <f>+'P4'!I28</f>
        <v>0</v>
      </c>
      <c r="N68" s="135">
        <f>+'P4'!J28</f>
        <v>0</v>
      </c>
      <c r="O68" s="135">
        <f>+'P4'!K28</f>
        <v>0</v>
      </c>
      <c r="P68" s="135">
        <f>+'P4'!L28</f>
        <v>0</v>
      </c>
      <c r="Q68" s="135">
        <f>+'P4'!M28</f>
        <v>0</v>
      </c>
      <c r="R68" s="135">
        <f>+'P4'!N28</f>
        <v>0</v>
      </c>
      <c r="S68" s="135">
        <f>+'P4'!O28</f>
        <v>0</v>
      </c>
    </row>
    <row r="69" spans="1:19" x14ac:dyDescent="0.2">
      <c r="A69" s="132">
        <f t="shared" si="5"/>
        <v>0</v>
      </c>
      <c r="B69" s="133" t="str">
        <f t="shared" si="6"/>
        <v/>
      </c>
      <c r="C69" s="133">
        <f t="shared" si="7"/>
        <v>0</v>
      </c>
      <c r="D69" s="133" t="str">
        <f t="shared" si="8"/>
        <v/>
      </c>
      <c r="E69" s="134">
        <f>+'P4'!A29</f>
        <v>0</v>
      </c>
      <c r="F69" s="134">
        <f>+'P4'!B29</f>
        <v>0</v>
      </c>
      <c r="G69" s="134">
        <f>+'P4'!C29</f>
        <v>0</v>
      </c>
      <c r="H69" s="134">
        <f>+'P4'!D29</f>
        <v>0</v>
      </c>
      <c r="I69" s="137" t="str">
        <f>IF('P4'!E29="","",'P4'!E29)</f>
        <v/>
      </c>
      <c r="J69" s="135">
        <f>+'P4'!F29</f>
        <v>0</v>
      </c>
      <c r="K69" s="135">
        <f>+'P4'!G29</f>
        <v>0</v>
      </c>
      <c r="L69" s="135">
        <f>+'P4'!H29</f>
        <v>0</v>
      </c>
      <c r="M69" s="135">
        <f>+'P4'!I29</f>
        <v>0</v>
      </c>
      <c r="N69" s="135">
        <f>+'P4'!J29</f>
        <v>0</v>
      </c>
      <c r="O69" s="135">
        <f>+'P4'!K29</f>
        <v>0</v>
      </c>
      <c r="P69" s="135">
        <f>+'P4'!L29</f>
        <v>0</v>
      </c>
      <c r="Q69" s="135">
        <f>+'P4'!M29</f>
        <v>0</v>
      </c>
      <c r="R69" s="135">
        <f>+'P4'!N29</f>
        <v>0</v>
      </c>
      <c r="S69" s="135">
        <f>+'P4'!O29</f>
        <v>0</v>
      </c>
    </row>
    <row r="70" spans="1:19" x14ac:dyDescent="0.2">
      <c r="A70" s="132">
        <f t="shared" si="5"/>
        <v>0</v>
      </c>
      <c r="B70" s="133" t="str">
        <f t="shared" si="6"/>
        <v/>
      </c>
      <c r="C70" s="133">
        <f t="shared" si="7"/>
        <v>0</v>
      </c>
      <c r="D70" s="133" t="str">
        <f t="shared" si="8"/>
        <v/>
      </c>
      <c r="E70" s="134">
        <f>+'P4'!A30</f>
        <v>0</v>
      </c>
      <c r="F70" s="134">
        <f>+'P4'!B30</f>
        <v>0</v>
      </c>
      <c r="G70" s="134">
        <f>+'P4'!C30</f>
        <v>0</v>
      </c>
      <c r="H70" s="134">
        <f>+'P4'!D30</f>
        <v>0</v>
      </c>
      <c r="I70" s="137" t="str">
        <f>IF('P4'!E30="","",'P4'!E30)</f>
        <v/>
      </c>
      <c r="J70" s="135">
        <f>+'P4'!F30</f>
        <v>0</v>
      </c>
      <c r="K70" s="135">
        <f>+'P4'!G30</f>
        <v>0</v>
      </c>
      <c r="L70" s="135">
        <f>+'P4'!H30</f>
        <v>0</v>
      </c>
      <c r="M70" s="135">
        <f>+'P4'!I30</f>
        <v>0</v>
      </c>
      <c r="N70" s="135">
        <f>+'P4'!J30</f>
        <v>0</v>
      </c>
      <c r="O70" s="135">
        <f>+'P4'!K30</f>
        <v>0</v>
      </c>
      <c r="P70" s="135">
        <f>+'P4'!L30</f>
        <v>0</v>
      </c>
      <c r="Q70" s="135">
        <f>+'P4'!M30</f>
        <v>0</v>
      </c>
      <c r="R70" s="135">
        <f>+'P4'!N30</f>
        <v>0</v>
      </c>
      <c r="S70" s="135">
        <f>+'P4'!O30</f>
        <v>0</v>
      </c>
    </row>
    <row r="71" spans="1:19" x14ac:dyDescent="0.2">
      <c r="A71" s="132">
        <f t="shared" si="5"/>
        <v>0</v>
      </c>
      <c r="B71" s="133" t="str">
        <f t="shared" si="6"/>
        <v/>
      </c>
      <c r="C71" s="133">
        <f t="shared" si="7"/>
        <v>0</v>
      </c>
      <c r="D71" s="133" t="str">
        <f t="shared" si="8"/>
        <v/>
      </c>
      <c r="E71" s="134">
        <f>+'P4'!A31</f>
        <v>0</v>
      </c>
      <c r="F71" s="134">
        <f>+'P4'!B31</f>
        <v>0</v>
      </c>
      <c r="G71" s="134">
        <f>+'P4'!C31</f>
        <v>0</v>
      </c>
      <c r="H71" s="134">
        <f>+'P4'!D31</f>
        <v>0</v>
      </c>
      <c r="I71" s="137" t="str">
        <f>IF('P4'!E31="","",'P4'!E31)</f>
        <v/>
      </c>
      <c r="J71" s="135">
        <f>+'P4'!F31</f>
        <v>0</v>
      </c>
      <c r="K71" s="135">
        <f>+'P4'!G31</f>
        <v>0</v>
      </c>
      <c r="L71" s="135">
        <f>+'P4'!H31</f>
        <v>0</v>
      </c>
      <c r="M71" s="135">
        <f>+'P4'!I31</f>
        <v>0</v>
      </c>
      <c r="N71" s="135">
        <f>+'P4'!J31</f>
        <v>0</v>
      </c>
      <c r="O71" s="135">
        <f>+'P4'!K31</f>
        <v>0</v>
      </c>
      <c r="P71" s="135">
        <f>+'P4'!L31</f>
        <v>0</v>
      </c>
      <c r="Q71" s="135">
        <f>+'P4'!M31</f>
        <v>0</v>
      </c>
      <c r="R71" s="135">
        <f>+'P4'!N31</f>
        <v>0</v>
      </c>
      <c r="S71" s="135">
        <f>+'P4'!O31</f>
        <v>0</v>
      </c>
    </row>
    <row r="72" spans="1:19" x14ac:dyDescent="0.2">
      <c r="A72" s="132">
        <f t="shared" si="5"/>
        <v>0</v>
      </c>
      <c r="B72" s="133" t="str">
        <f t="shared" si="6"/>
        <v/>
      </c>
      <c r="C72" s="133">
        <f t="shared" si="7"/>
        <v>0</v>
      </c>
      <c r="D72" s="133" t="str">
        <f t="shared" si="8"/>
        <v/>
      </c>
      <c r="E72" s="134">
        <f>+'P4'!A32</f>
        <v>0</v>
      </c>
      <c r="F72" s="134">
        <f>+'P4'!B32</f>
        <v>0</v>
      </c>
      <c r="G72" s="134">
        <f>+'P4'!C32</f>
        <v>0</v>
      </c>
      <c r="H72" s="134">
        <f>+'P4'!D32</f>
        <v>0</v>
      </c>
      <c r="I72" s="137" t="str">
        <f>IF('P4'!E32="","",'P4'!E32)</f>
        <v/>
      </c>
      <c r="J72" s="135">
        <f>+'P4'!F32</f>
        <v>0</v>
      </c>
      <c r="K72" s="135">
        <f>+'P4'!G32</f>
        <v>0</v>
      </c>
      <c r="L72" s="135">
        <f>+'P4'!H32</f>
        <v>0</v>
      </c>
      <c r="M72" s="135">
        <f>+'P4'!I32</f>
        <v>0</v>
      </c>
      <c r="N72" s="135">
        <f>+'P4'!J32</f>
        <v>0</v>
      </c>
      <c r="O72" s="135">
        <f>+'P4'!K32</f>
        <v>0</v>
      </c>
      <c r="P72" s="135">
        <f>+'P4'!L32</f>
        <v>0</v>
      </c>
      <c r="Q72" s="135">
        <f>+'P4'!M32</f>
        <v>0</v>
      </c>
      <c r="R72" s="135">
        <f>+'P4'!N32</f>
        <v>0</v>
      </c>
      <c r="S72" s="135">
        <f>+'P4'!O32</f>
        <v>0</v>
      </c>
    </row>
    <row r="73" spans="1:19" x14ac:dyDescent="0.2">
      <c r="A73" s="132">
        <f t="shared" si="5"/>
        <v>0</v>
      </c>
      <c r="B73" s="133" t="str">
        <f t="shared" si="6"/>
        <v/>
      </c>
      <c r="C73" s="133">
        <f t="shared" si="7"/>
        <v>0</v>
      </c>
      <c r="D73" s="133" t="str">
        <f t="shared" si="8"/>
        <v/>
      </c>
      <c r="E73" s="134">
        <f>+'P4'!A33</f>
        <v>0</v>
      </c>
      <c r="F73" s="134">
        <f>+'P4'!B33</f>
        <v>0</v>
      </c>
      <c r="G73" s="134">
        <f>+'P4'!C33</f>
        <v>0</v>
      </c>
      <c r="H73" s="134">
        <f>+'P4'!D33</f>
        <v>0</v>
      </c>
      <c r="I73" s="137" t="str">
        <f>IF('P4'!E33="","",'P4'!E33)</f>
        <v/>
      </c>
      <c r="J73" s="135">
        <f>+'P4'!F33</f>
        <v>0</v>
      </c>
      <c r="K73" s="135">
        <f>+'P4'!G33</f>
        <v>0</v>
      </c>
      <c r="L73" s="135">
        <f>+'P4'!H33</f>
        <v>0</v>
      </c>
      <c r="M73" s="135">
        <f>+'P4'!I33</f>
        <v>0</v>
      </c>
      <c r="N73" s="135">
        <f>+'P4'!J33</f>
        <v>0</v>
      </c>
      <c r="O73" s="135">
        <f>+'P4'!K33</f>
        <v>0</v>
      </c>
      <c r="P73" s="135">
        <f>+'P4'!L33</f>
        <v>0</v>
      </c>
      <c r="Q73" s="135">
        <f>+'P4'!M33</f>
        <v>0</v>
      </c>
      <c r="R73" s="135">
        <f>+'P4'!N33</f>
        <v>0</v>
      </c>
      <c r="S73" s="135">
        <f>+'P4'!O33</f>
        <v>0</v>
      </c>
    </row>
    <row r="74" spans="1:19" x14ac:dyDescent="0.2">
      <c r="A74" s="132">
        <f t="shared" si="5"/>
        <v>0</v>
      </c>
      <c r="B74" s="133" t="str">
        <f t="shared" si="6"/>
        <v/>
      </c>
      <c r="C74" s="133">
        <f t="shared" si="7"/>
        <v>0</v>
      </c>
      <c r="D74" s="133" t="str">
        <f t="shared" si="8"/>
        <v/>
      </c>
      <c r="E74" s="134">
        <f>+'P4'!A34</f>
        <v>0</v>
      </c>
      <c r="F74" s="134">
        <f>+'P4'!B34</f>
        <v>0</v>
      </c>
      <c r="G74" s="134">
        <f>+'P4'!C34</f>
        <v>0</v>
      </c>
      <c r="H74" s="134">
        <f>+'P4'!D34</f>
        <v>0</v>
      </c>
      <c r="I74" s="137" t="str">
        <f>IF('P4'!E34="","",'P4'!E34)</f>
        <v/>
      </c>
      <c r="J74" s="135">
        <f>+'P4'!F34</f>
        <v>0</v>
      </c>
      <c r="K74" s="135">
        <f>+'P4'!G34</f>
        <v>0</v>
      </c>
      <c r="L74" s="135">
        <f>+'P4'!H34</f>
        <v>0</v>
      </c>
      <c r="M74" s="135">
        <f>+'P4'!I34</f>
        <v>0</v>
      </c>
      <c r="N74" s="135">
        <f>+'P4'!J34</f>
        <v>0</v>
      </c>
      <c r="O74" s="135">
        <f>+'P4'!K34</f>
        <v>0</v>
      </c>
      <c r="P74" s="135">
        <f>+'P4'!L34</f>
        <v>0</v>
      </c>
      <c r="Q74" s="135">
        <f>+'P4'!M34</f>
        <v>0</v>
      </c>
      <c r="R74" s="135">
        <f>+'P4'!N34</f>
        <v>0</v>
      </c>
      <c r="S74" s="135">
        <f>+'P4'!O34</f>
        <v>0</v>
      </c>
    </row>
    <row r="75" spans="1:19" x14ac:dyDescent="0.2">
      <c r="A75" s="132">
        <f t="shared" si="5"/>
        <v>0</v>
      </c>
      <c r="B75" s="133" t="str">
        <f t="shared" si="6"/>
        <v/>
      </c>
      <c r="C75" s="133">
        <f t="shared" si="7"/>
        <v>0</v>
      </c>
      <c r="D75" s="133" t="str">
        <f t="shared" si="8"/>
        <v/>
      </c>
      <c r="E75" s="134">
        <f>+'P4'!A35</f>
        <v>0</v>
      </c>
      <c r="F75" s="134">
        <f>+'P4'!B35</f>
        <v>0</v>
      </c>
      <c r="G75" s="134">
        <f>+'P4'!C35</f>
        <v>0</v>
      </c>
      <c r="H75" s="134">
        <f>+'P4'!D35</f>
        <v>0</v>
      </c>
      <c r="I75" s="137" t="str">
        <f>IF('P4'!E35="","",'P4'!E35)</f>
        <v/>
      </c>
      <c r="J75" s="135">
        <f>+'P4'!F35</f>
        <v>0</v>
      </c>
      <c r="K75" s="135">
        <f>+'P4'!G35</f>
        <v>0</v>
      </c>
      <c r="L75" s="135">
        <f>+'P4'!H35</f>
        <v>0</v>
      </c>
      <c r="M75" s="135">
        <f>+'P4'!I35</f>
        <v>0</v>
      </c>
      <c r="N75" s="135">
        <f>+'P4'!J35</f>
        <v>0</v>
      </c>
      <c r="O75" s="135">
        <f>+'P4'!K35</f>
        <v>0</v>
      </c>
      <c r="P75" s="135">
        <f>+'P4'!L35</f>
        <v>0</v>
      </c>
      <c r="Q75" s="135">
        <f>+'P4'!M35</f>
        <v>0</v>
      </c>
      <c r="R75" s="135">
        <f>+'P4'!N35</f>
        <v>0</v>
      </c>
      <c r="S75" s="135">
        <f>+'P4'!O35</f>
        <v>0</v>
      </c>
    </row>
    <row r="76" spans="1:19" x14ac:dyDescent="0.2">
      <c r="A76" s="132">
        <f t="shared" si="5"/>
        <v>0</v>
      </c>
      <c r="B76" s="133" t="str">
        <f t="shared" si="6"/>
        <v/>
      </c>
      <c r="C76" s="133">
        <f t="shared" si="7"/>
        <v>0</v>
      </c>
      <c r="D76" s="133" t="str">
        <f t="shared" si="8"/>
        <v/>
      </c>
      <c r="E76" s="134">
        <f>+'P4'!A36</f>
        <v>0</v>
      </c>
      <c r="F76" s="134">
        <f>+'P4'!B36</f>
        <v>0</v>
      </c>
      <c r="G76" s="134">
        <f>+'P4'!C36</f>
        <v>0</v>
      </c>
      <c r="H76" s="134">
        <f>+'P4'!D36</f>
        <v>0</v>
      </c>
      <c r="I76" s="137" t="str">
        <f>IF('P4'!E36="","",'P4'!E36)</f>
        <v/>
      </c>
      <c r="J76" s="135">
        <f>+'P4'!F36</f>
        <v>0</v>
      </c>
      <c r="K76" s="135">
        <f>+'P4'!G36</f>
        <v>0</v>
      </c>
      <c r="L76" s="135">
        <f>+'P4'!H36</f>
        <v>0</v>
      </c>
      <c r="M76" s="135">
        <f>+'P4'!I36</f>
        <v>0</v>
      </c>
      <c r="N76" s="135">
        <f>+'P4'!J36</f>
        <v>0</v>
      </c>
      <c r="O76" s="135">
        <f>+'P4'!K36</f>
        <v>0</v>
      </c>
      <c r="P76" s="135">
        <f>+'P4'!L36</f>
        <v>0</v>
      </c>
      <c r="Q76" s="135">
        <f>+'P4'!M36</f>
        <v>0</v>
      </c>
      <c r="R76" s="135">
        <f>+'P4'!N36</f>
        <v>0</v>
      </c>
      <c r="S76" s="135">
        <f>+'P4'!O36</f>
        <v>0</v>
      </c>
    </row>
    <row r="77" spans="1:19" x14ac:dyDescent="0.2">
      <c r="A77" s="132">
        <f t="shared" ref="A77:A140" si="9">+A76</f>
        <v>0</v>
      </c>
      <c r="B77" s="133" t="str">
        <f t="shared" ref="B77:B140" si="10">+B76</f>
        <v/>
      </c>
      <c r="C77" s="133">
        <f t="shared" ref="C77:C140" si="11">+C76</f>
        <v>0</v>
      </c>
      <c r="D77" s="133" t="str">
        <f t="shared" ref="D77:D140" si="12">+D76</f>
        <v/>
      </c>
      <c r="E77" s="134">
        <f>+'P4'!A37</f>
        <v>0</v>
      </c>
      <c r="F77" s="134">
        <f>+'P4'!B37</f>
        <v>0</v>
      </c>
      <c r="G77" s="134">
        <f>+'P4'!C37</f>
        <v>0</v>
      </c>
      <c r="H77" s="134">
        <f>+'P4'!D37</f>
        <v>0</v>
      </c>
      <c r="I77" s="137" t="str">
        <f>IF('P4'!E37="","",'P4'!E37)</f>
        <v/>
      </c>
      <c r="J77" s="135">
        <f>+'P4'!F37</f>
        <v>0</v>
      </c>
      <c r="K77" s="135">
        <f>+'P4'!G37</f>
        <v>0</v>
      </c>
      <c r="L77" s="135">
        <f>+'P4'!H37</f>
        <v>0</v>
      </c>
      <c r="M77" s="135">
        <f>+'P4'!I37</f>
        <v>0</v>
      </c>
      <c r="N77" s="135">
        <f>+'P4'!J37</f>
        <v>0</v>
      </c>
      <c r="O77" s="135">
        <f>+'P4'!K37</f>
        <v>0</v>
      </c>
      <c r="P77" s="135">
        <f>+'P4'!L37</f>
        <v>0</v>
      </c>
      <c r="Q77" s="135">
        <f>+'P4'!M37</f>
        <v>0</v>
      </c>
      <c r="R77" s="135">
        <f>+'P4'!N37</f>
        <v>0</v>
      </c>
      <c r="S77" s="135">
        <f>+'P4'!O37</f>
        <v>0</v>
      </c>
    </row>
    <row r="78" spans="1:19" x14ac:dyDescent="0.2">
      <c r="A78" s="132">
        <f t="shared" si="9"/>
        <v>0</v>
      </c>
      <c r="B78" s="133" t="str">
        <f t="shared" si="10"/>
        <v/>
      </c>
      <c r="C78" s="133">
        <f t="shared" si="11"/>
        <v>0</v>
      </c>
      <c r="D78" s="133" t="str">
        <f t="shared" si="12"/>
        <v/>
      </c>
      <c r="E78" s="134">
        <f>+'P4'!A38</f>
        <v>0</v>
      </c>
      <c r="F78" s="134">
        <f>+'P4'!B38</f>
        <v>0</v>
      </c>
      <c r="G78" s="134">
        <f>+'P4'!C38</f>
        <v>0</v>
      </c>
      <c r="H78" s="134">
        <f>+'P4'!D38</f>
        <v>0</v>
      </c>
      <c r="I78" s="137" t="str">
        <f>IF('P4'!E38="","",'P4'!E38)</f>
        <v/>
      </c>
      <c r="J78" s="135">
        <f>+'P4'!F38</f>
        <v>0</v>
      </c>
      <c r="K78" s="135">
        <f>+'P4'!G38</f>
        <v>0</v>
      </c>
      <c r="L78" s="135">
        <f>+'P4'!H38</f>
        <v>0</v>
      </c>
      <c r="M78" s="135">
        <f>+'P4'!I38</f>
        <v>0</v>
      </c>
      <c r="N78" s="135">
        <f>+'P4'!J38</f>
        <v>0</v>
      </c>
      <c r="O78" s="135">
        <f>+'P4'!K38</f>
        <v>0</v>
      </c>
      <c r="P78" s="135">
        <f>+'P4'!L38</f>
        <v>0</v>
      </c>
      <c r="Q78" s="135">
        <f>+'P4'!M38</f>
        <v>0</v>
      </c>
      <c r="R78" s="135">
        <f>+'P4'!N38</f>
        <v>0</v>
      </c>
      <c r="S78" s="135">
        <f>+'P4'!O38</f>
        <v>0</v>
      </c>
    </row>
    <row r="79" spans="1:19" x14ac:dyDescent="0.2">
      <c r="A79" s="132">
        <f t="shared" si="9"/>
        <v>0</v>
      </c>
      <c r="B79" s="133" t="str">
        <f t="shared" si="10"/>
        <v/>
      </c>
      <c r="C79" s="133">
        <f t="shared" si="11"/>
        <v>0</v>
      </c>
      <c r="D79" s="133" t="str">
        <f t="shared" si="12"/>
        <v/>
      </c>
      <c r="E79" s="134">
        <f>+'P4'!A39</f>
        <v>0</v>
      </c>
      <c r="F79" s="134">
        <f>+'P4'!B39</f>
        <v>0</v>
      </c>
      <c r="G79" s="134">
        <f>+'P4'!C39</f>
        <v>0</v>
      </c>
      <c r="H79" s="134">
        <f>+'P4'!D39</f>
        <v>0</v>
      </c>
      <c r="I79" s="137" t="str">
        <f>IF('P4'!E39="","",'P4'!E39)</f>
        <v/>
      </c>
      <c r="J79" s="135">
        <f>+'P4'!F39</f>
        <v>0</v>
      </c>
      <c r="K79" s="135">
        <f>+'P4'!G39</f>
        <v>0</v>
      </c>
      <c r="L79" s="135">
        <f>+'P4'!H39</f>
        <v>0</v>
      </c>
      <c r="M79" s="135">
        <f>+'P4'!I39</f>
        <v>0</v>
      </c>
      <c r="N79" s="135">
        <f>+'P4'!J39</f>
        <v>0</v>
      </c>
      <c r="O79" s="135">
        <f>+'P4'!K39</f>
        <v>0</v>
      </c>
      <c r="P79" s="135">
        <f>+'P4'!L39</f>
        <v>0</v>
      </c>
      <c r="Q79" s="135">
        <f>+'P4'!M39</f>
        <v>0</v>
      </c>
      <c r="R79" s="135">
        <f>+'P4'!N39</f>
        <v>0</v>
      </c>
      <c r="S79" s="135">
        <f>+'P4'!O39</f>
        <v>0</v>
      </c>
    </row>
    <row r="80" spans="1:19" x14ac:dyDescent="0.2">
      <c r="A80" s="132">
        <f t="shared" si="9"/>
        <v>0</v>
      </c>
      <c r="B80" s="133" t="str">
        <f t="shared" si="10"/>
        <v/>
      </c>
      <c r="C80" s="133">
        <f t="shared" si="11"/>
        <v>0</v>
      </c>
      <c r="D80" s="133" t="str">
        <f t="shared" si="12"/>
        <v/>
      </c>
      <c r="E80" s="134">
        <f>+'P4'!A40</f>
        <v>0</v>
      </c>
      <c r="F80" s="134">
        <f>+'P4'!B40</f>
        <v>0</v>
      </c>
      <c r="G80" s="134">
        <f>+'P4'!C40</f>
        <v>0</v>
      </c>
      <c r="H80" s="134">
        <f>+'P4'!D40</f>
        <v>0</v>
      </c>
      <c r="I80" s="137" t="str">
        <f>IF('P4'!E40="","",'P4'!E40)</f>
        <v/>
      </c>
      <c r="J80" s="135">
        <f>+'P4'!F40</f>
        <v>0</v>
      </c>
      <c r="K80" s="135">
        <f>+'P4'!G40</f>
        <v>0</v>
      </c>
      <c r="L80" s="135">
        <f>+'P4'!H40</f>
        <v>0</v>
      </c>
      <c r="M80" s="135">
        <f>+'P4'!I40</f>
        <v>0</v>
      </c>
      <c r="N80" s="135">
        <f>+'P4'!J40</f>
        <v>0</v>
      </c>
      <c r="O80" s="135">
        <f>+'P4'!K40</f>
        <v>0</v>
      </c>
      <c r="P80" s="135">
        <f>+'P4'!L40</f>
        <v>0</v>
      </c>
      <c r="Q80" s="135">
        <f>+'P4'!M40</f>
        <v>0</v>
      </c>
      <c r="R80" s="135">
        <f>+'P4'!N40</f>
        <v>0</v>
      </c>
      <c r="S80" s="135">
        <f>+'P4'!O40</f>
        <v>0</v>
      </c>
    </row>
    <row r="81" spans="1:19" x14ac:dyDescent="0.2">
      <c r="A81" s="132">
        <f t="shared" si="9"/>
        <v>0</v>
      </c>
      <c r="B81" s="133" t="str">
        <f t="shared" si="10"/>
        <v/>
      </c>
      <c r="C81" s="133">
        <f t="shared" si="11"/>
        <v>0</v>
      </c>
      <c r="D81" s="133" t="str">
        <f t="shared" si="12"/>
        <v/>
      </c>
      <c r="E81" s="134">
        <f>+'P4'!A41</f>
        <v>0</v>
      </c>
      <c r="F81" s="134">
        <f>+'P4'!B41</f>
        <v>0</v>
      </c>
      <c r="G81" s="134">
        <f>+'P4'!C41</f>
        <v>0</v>
      </c>
      <c r="H81" s="134">
        <f>+'P4'!D41</f>
        <v>0</v>
      </c>
      <c r="I81" s="137" t="str">
        <f>IF('P4'!E41="","",'P4'!E41)</f>
        <v/>
      </c>
      <c r="J81" s="135">
        <f>+'P4'!F41</f>
        <v>0</v>
      </c>
      <c r="K81" s="135">
        <f>+'P4'!G41</f>
        <v>0</v>
      </c>
      <c r="L81" s="135">
        <f>+'P4'!H41</f>
        <v>0</v>
      </c>
      <c r="M81" s="135">
        <f>+'P4'!I41</f>
        <v>0</v>
      </c>
      <c r="N81" s="135">
        <f>+'P4'!J41</f>
        <v>0</v>
      </c>
      <c r="O81" s="135">
        <f>+'P4'!K41</f>
        <v>0</v>
      </c>
      <c r="P81" s="135">
        <f>+'P4'!L41</f>
        <v>0</v>
      </c>
      <c r="Q81" s="135">
        <f>+'P4'!M41</f>
        <v>0</v>
      </c>
      <c r="R81" s="135">
        <f>+'P4'!N41</f>
        <v>0</v>
      </c>
      <c r="S81" s="135">
        <f>+'P4'!O41</f>
        <v>0</v>
      </c>
    </row>
    <row r="82" spans="1:19" x14ac:dyDescent="0.2">
      <c r="A82" s="132">
        <f t="shared" si="9"/>
        <v>0</v>
      </c>
      <c r="B82" s="133" t="str">
        <f t="shared" si="10"/>
        <v/>
      </c>
      <c r="C82" s="133">
        <f t="shared" si="11"/>
        <v>0</v>
      </c>
      <c r="D82" s="133" t="str">
        <f t="shared" si="12"/>
        <v/>
      </c>
      <c r="E82" s="134">
        <f>+'P4'!A42</f>
        <v>0</v>
      </c>
      <c r="F82" s="134">
        <f>+'P4'!B42</f>
        <v>0</v>
      </c>
      <c r="G82" s="134">
        <f>+'P4'!C42</f>
        <v>0</v>
      </c>
      <c r="H82" s="134">
        <f>+'P4'!D42</f>
        <v>0</v>
      </c>
      <c r="I82" s="137" t="str">
        <f>IF('P4'!E42="","",'P4'!E42)</f>
        <v/>
      </c>
      <c r="J82" s="135">
        <f>+'P4'!F42</f>
        <v>0</v>
      </c>
      <c r="K82" s="135">
        <f>+'P4'!G42</f>
        <v>0</v>
      </c>
      <c r="L82" s="135">
        <f>+'P4'!H42</f>
        <v>0</v>
      </c>
      <c r="M82" s="135">
        <f>+'P4'!I42</f>
        <v>0</v>
      </c>
      <c r="N82" s="135">
        <f>+'P4'!J42</f>
        <v>0</v>
      </c>
      <c r="O82" s="135">
        <f>+'P4'!K42</f>
        <v>0</v>
      </c>
      <c r="P82" s="135">
        <f>+'P4'!L42</f>
        <v>0</v>
      </c>
      <c r="Q82" s="135">
        <f>+'P4'!M42</f>
        <v>0</v>
      </c>
      <c r="R82" s="135">
        <f>+'P4'!N42</f>
        <v>0</v>
      </c>
      <c r="S82" s="135">
        <f>+'P4'!O42</f>
        <v>0</v>
      </c>
    </row>
    <row r="83" spans="1:19" x14ac:dyDescent="0.2">
      <c r="A83" s="132">
        <f t="shared" si="9"/>
        <v>0</v>
      </c>
      <c r="B83" s="133" t="str">
        <f t="shared" si="10"/>
        <v/>
      </c>
      <c r="C83" s="133">
        <f t="shared" si="11"/>
        <v>0</v>
      </c>
      <c r="D83" s="133" t="str">
        <f t="shared" si="12"/>
        <v/>
      </c>
      <c r="E83" s="134">
        <f>+'P4'!A43</f>
        <v>0</v>
      </c>
      <c r="F83" s="134">
        <f>+'P4'!B43</f>
        <v>0</v>
      </c>
      <c r="G83" s="134">
        <f>+'P4'!C43</f>
        <v>0</v>
      </c>
      <c r="H83" s="134">
        <f>+'P4'!D43</f>
        <v>0</v>
      </c>
      <c r="I83" s="137" t="str">
        <f>IF('P4'!E43="","",'P4'!E43)</f>
        <v/>
      </c>
      <c r="J83" s="135">
        <f>+'P4'!F43</f>
        <v>0</v>
      </c>
      <c r="K83" s="135">
        <f>+'P4'!G43</f>
        <v>0</v>
      </c>
      <c r="L83" s="135">
        <f>+'P4'!H43</f>
        <v>0</v>
      </c>
      <c r="M83" s="135">
        <f>+'P4'!I43</f>
        <v>0</v>
      </c>
      <c r="N83" s="135">
        <f>+'P4'!J43</f>
        <v>0</v>
      </c>
      <c r="O83" s="135">
        <f>+'P4'!K43</f>
        <v>0</v>
      </c>
      <c r="P83" s="135">
        <f>+'P4'!L43</f>
        <v>0</v>
      </c>
      <c r="Q83" s="135">
        <f>+'P4'!M43</f>
        <v>0</v>
      </c>
      <c r="R83" s="135">
        <f>+'P4'!N43</f>
        <v>0</v>
      </c>
      <c r="S83" s="135">
        <f>+'P4'!O43</f>
        <v>0</v>
      </c>
    </row>
    <row r="84" spans="1:19" x14ac:dyDescent="0.2">
      <c r="A84" s="132">
        <f t="shared" si="9"/>
        <v>0</v>
      </c>
      <c r="B84" s="133" t="str">
        <f t="shared" si="10"/>
        <v/>
      </c>
      <c r="C84" s="133">
        <f t="shared" si="11"/>
        <v>0</v>
      </c>
      <c r="D84" s="133" t="str">
        <f t="shared" si="12"/>
        <v/>
      </c>
      <c r="E84" s="134">
        <f>+'P4'!A44</f>
        <v>0</v>
      </c>
      <c r="F84" s="134">
        <f>+'P4'!B44</f>
        <v>0</v>
      </c>
      <c r="G84" s="134">
        <f>+'P4'!C44</f>
        <v>0</v>
      </c>
      <c r="H84" s="134">
        <f>+'P4'!D44</f>
        <v>0</v>
      </c>
      <c r="I84" s="137" t="str">
        <f>IF('P4'!E44="","",'P4'!E44)</f>
        <v/>
      </c>
      <c r="J84" s="135">
        <f>+'P4'!F44</f>
        <v>0</v>
      </c>
      <c r="K84" s="135">
        <f>+'P4'!G44</f>
        <v>0</v>
      </c>
      <c r="L84" s="135">
        <f>+'P4'!H44</f>
        <v>0</v>
      </c>
      <c r="M84" s="135">
        <f>+'P4'!I44</f>
        <v>0</v>
      </c>
      <c r="N84" s="135">
        <f>+'P4'!J44</f>
        <v>0</v>
      </c>
      <c r="O84" s="135">
        <f>+'P4'!K44</f>
        <v>0</v>
      </c>
      <c r="P84" s="135">
        <f>+'P4'!L44</f>
        <v>0</v>
      </c>
      <c r="Q84" s="135">
        <f>+'P4'!M44</f>
        <v>0</v>
      </c>
      <c r="R84" s="135">
        <f>+'P4'!N44</f>
        <v>0</v>
      </c>
      <c r="S84" s="135">
        <f>+'P4'!O44</f>
        <v>0</v>
      </c>
    </row>
    <row r="85" spans="1:19" x14ac:dyDescent="0.2">
      <c r="A85" s="132">
        <f t="shared" si="9"/>
        <v>0</v>
      </c>
      <c r="B85" s="133" t="str">
        <f t="shared" si="10"/>
        <v/>
      </c>
      <c r="C85" s="133">
        <f t="shared" si="11"/>
        <v>0</v>
      </c>
      <c r="D85" s="133" t="str">
        <f t="shared" si="12"/>
        <v/>
      </c>
      <c r="E85" s="134">
        <f>+'P4'!A45</f>
        <v>0</v>
      </c>
      <c r="F85" s="134">
        <f>+'P4'!B45</f>
        <v>0</v>
      </c>
      <c r="G85" s="134">
        <f>+'P4'!C45</f>
        <v>0</v>
      </c>
      <c r="H85" s="134">
        <f>+'P4'!D45</f>
        <v>0</v>
      </c>
      <c r="I85" s="137" t="str">
        <f>IF('P4'!E45="","",'P4'!E45)</f>
        <v/>
      </c>
      <c r="J85" s="135">
        <f>+'P4'!F45</f>
        <v>0</v>
      </c>
      <c r="K85" s="135">
        <f>+'P4'!G45</f>
        <v>0</v>
      </c>
      <c r="L85" s="135">
        <f>+'P4'!H45</f>
        <v>0</v>
      </c>
      <c r="M85" s="135">
        <f>+'P4'!I45</f>
        <v>0</v>
      </c>
      <c r="N85" s="135">
        <f>+'P4'!J45</f>
        <v>0</v>
      </c>
      <c r="O85" s="135">
        <f>+'P4'!K45</f>
        <v>0</v>
      </c>
      <c r="P85" s="135">
        <f>+'P4'!L45</f>
        <v>0</v>
      </c>
      <c r="Q85" s="135">
        <f>+'P4'!M45</f>
        <v>0</v>
      </c>
      <c r="R85" s="135">
        <f>+'P4'!N45</f>
        <v>0</v>
      </c>
      <c r="S85" s="135">
        <f>+'P4'!O45</f>
        <v>0</v>
      </c>
    </row>
    <row r="86" spans="1:19" s="131" customFormat="1" x14ac:dyDescent="0.2">
      <c r="A86" s="132">
        <f t="shared" si="9"/>
        <v>0</v>
      </c>
      <c r="B86" s="133" t="str">
        <f t="shared" si="10"/>
        <v/>
      </c>
      <c r="C86" s="133">
        <f t="shared" si="11"/>
        <v>0</v>
      </c>
      <c r="D86" s="133" t="str">
        <f t="shared" si="12"/>
        <v/>
      </c>
      <c r="E86" s="134">
        <f>+'P5'!A20</f>
        <v>0</v>
      </c>
      <c r="F86" s="134">
        <f>+'P5'!B20</f>
        <v>0</v>
      </c>
      <c r="G86" s="134">
        <f>+'P5'!C20</f>
        <v>0</v>
      </c>
      <c r="H86" s="134">
        <f>+'P5'!D20</f>
        <v>0</v>
      </c>
      <c r="I86" s="137" t="str">
        <f>IF('P5'!E20="","",'P5'!E20)</f>
        <v/>
      </c>
      <c r="J86" s="135">
        <f>+'P5'!F20</f>
        <v>0</v>
      </c>
      <c r="K86" s="135">
        <f>+'P5'!G20</f>
        <v>0</v>
      </c>
      <c r="L86" s="135">
        <f>+'P5'!H20</f>
        <v>0</v>
      </c>
      <c r="M86" s="135">
        <f>+'P5'!I20</f>
        <v>0</v>
      </c>
      <c r="N86" s="135">
        <f>+'P5'!J20</f>
        <v>0</v>
      </c>
      <c r="O86" s="135">
        <f>+'P5'!K20</f>
        <v>0</v>
      </c>
      <c r="P86" s="135">
        <f>+'P5'!L20</f>
        <v>0</v>
      </c>
      <c r="Q86" s="135">
        <f>+'P5'!M20</f>
        <v>0</v>
      </c>
      <c r="R86" s="135">
        <f>+'P5'!N20</f>
        <v>0</v>
      </c>
      <c r="S86" s="135">
        <f>+'P5'!O20</f>
        <v>0</v>
      </c>
    </row>
    <row r="87" spans="1:19" x14ac:dyDescent="0.2">
      <c r="A87" s="132">
        <f t="shared" si="9"/>
        <v>0</v>
      </c>
      <c r="B87" s="133" t="str">
        <f t="shared" si="10"/>
        <v/>
      </c>
      <c r="C87" s="133">
        <f t="shared" si="11"/>
        <v>0</v>
      </c>
      <c r="D87" s="133" t="str">
        <f t="shared" si="12"/>
        <v/>
      </c>
      <c r="E87" s="134">
        <f>+'P5'!A21</f>
        <v>0</v>
      </c>
      <c r="F87" s="134">
        <f>+'P5'!B21</f>
        <v>0</v>
      </c>
      <c r="G87" s="134">
        <f>+'P5'!C21</f>
        <v>0</v>
      </c>
      <c r="H87" s="134">
        <f>+'P5'!D21</f>
        <v>0</v>
      </c>
      <c r="I87" s="137" t="str">
        <f>IF('P5'!E21="","",'P5'!E21)</f>
        <v/>
      </c>
      <c r="J87" s="135">
        <f>+'P5'!F21</f>
        <v>0</v>
      </c>
      <c r="K87" s="135">
        <f>+'P5'!G21</f>
        <v>0</v>
      </c>
      <c r="L87" s="135">
        <f>+'P5'!H21</f>
        <v>0</v>
      </c>
      <c r="M87" s="135">
        <f>+'P5'!I21</f>
        <v>0</v>
      </c>
      <c r="N87" s="135">
        <f>+'P5'!J21</f>
        <v>0</v>
      </c>
      <c r="O87" s="135">
        <f>+'P5'!K21</f>
        <v>0</v>
      </c>
      <c r="P87" s="135">
        <f>+'P5'!L21</f>
        <v>0</v>
      </c>
      <c r="Q87" s="135">
        <f>+'P5'!M21</f>
        <v>0</v>
      </c>
      <c r="R87" s="135">
        <f>+'P5'!N21</f>
        <v>0</v>
      </c>
      <c r="S87" s="135">
        <f>+'P5'!O21</f>
        <v>0</v>
      </c>
    </row>
    <row r="88" spans="1:19" x14ac:dyDescent="0.2">
      <c r="A88" s="132">
        <f t="shared" si="9"/>
        <v>0</v>
      </c>
      <c r="B88" s="133" t="str">
        <f t="shared" si="10"/>
        <v/>
      </c>
      <c r="C88" s="133">
        <f t="shared" si="11"/>
        <v>0</v>
      </c>
      <c r="D88" s="133" t="str">
        <f t="shared" si="12"/>
        <v/>
      </c>
      <c r="E88" s="134">
        <f>+'P5'!A22</f>
        <v>0</v>
      </c>
      <c r="F88" s="134">
        <f>+'P5'!B22</f>
        <v>0</v>
      </c>
      <c r="G88" s="134">
        <f>+'P5'!C22</f>
        <v>0</v>
      </c>
      <c r="H88" s="134">
        <f>+'P5'!D22</f>
        <v>0</v>
      </c>
      <c r="I88" s="137" t="str">
        <f>IF('P5'!E22="","",'P5'!E22)</f>
        <v/>
      </c>
      <c r="J88" s="135">
        <f>+'P5'!F22</f>
        <v>0</v>
      </c>
      <c r="K88" s="135">
        <f>+'P5'!G22</f>
        <v>0</v>
      </c>
      <c r="L88" s="135">
        <f>+'P5'!H22</f>
        <v>0</v>
      </c>
      <c r="M88" s="135">
        <f>+'P5'!I22</f>
        <v>0</v>
      </c>
      <c r="N88" s="135">
        <f>+'P5'!J22</f>
        <v>0</v>
      </c>
      <c r="O88" s="135">
        <f>+'P5'!K22</f>
        <v>0</v>
      </c>
      <c r="P88" s="135">
        <f>+'P5'!L22</f>
        <v>0</v>
      </c>
      <c r="Q88" s="135">
        <f>+'P5'!M22</f>
        <v>0</v>
      </c>
      <c r="R88" s="135">
        <f>+'P5'!N22</f>
        <v>0</v>
      </c>
      <c r="S88" s="135">
        <f>+'P5'!O22</f>
        <v>0</v>
      </c>
    </row>
    <row r="89" spans="1:19" x14ac:dyDescent="0.2">
      <c r="A89" s="132">
        <f t="shared" si="9"/>
        <v>0</v>
      </c>
      <c r="B89" s="133" t="str">
        <f t="shared" si="10"/>
        <v/>
      </c>
      <c r="C89" s="133">
        <f t="shared" si="11"/>
        <v>0</v>
      </c>
      <c r="D89" s="133" t="str">
        <f t="shared" si="12"/>
        <v/>
      </c>
      <c r="E89" s="134">
        <f>+'P5'!A23</f>
        <v>0</v>
      </c>
      <c r="F89" s="134">
        <f>+'P5'!B23</f>
        <v>0</v>
      </c>
      <c r="G89" s="134">
        <f>+'P5'!C23</f>
        <v>0</v>
      </c>
      <c r="H89" s="134">
        <f>+'P5'!D23</f>
        <v>0</v>
      </c>
      <c r="I89" s="137" t="str">
        <f>IF('P5'!E23="","",'P5'!E23)</f>
        <v/>
      </c>
      <c r="J89" s="135">
        <f>+'P5'!F23</f>
        <v>0</v>
      </c>
      <c r="K89" s="135">
        <f>+'P5'!G23</f>
        <v>0</v>
      </c>
      <c r="L89" s="135">
        <f>+'P5'!H23</f>
        <v>0</v>
      </c>
      <c r="M89" s="135">
        <f>+'P5'!I23</f>
        <v>0</v>
      </c>
      <c r="N89" s="135">
        <f>+'P5'!J23</f>
        <v>0</v>
      </c>
      <c r="O89" s="135">
        <f>+'P5'!K23</f>
        <v>0</v>
      </c>
      <c r="P89" s="135">
        <f>+'P5'!L23</f>
        <v>0</v>
      </c>
      <c r="Q89" s="135">
        <f>+'P5'!M23</f>
        <v>0</v>
      </c>
      <c r="R89" s="135">
        <f>+'P5'!N23</f>
        <v>0</v>
      </c>
      <c r="S89" s="135">
        <f>+'P5'!O23</f>
        <v>0</v>
      </c>
    </row>
    <row r="90" spans="1:19" x14ac:dyDescent="0.2">
      <c r="A90" s="132">
        <f t="shared" si="9"/>
        <v>0</v>
      </c>
      <c r="B90" s="133" t="str">
        <f t="shared" si="10"/>
        <v/>
      </c>
      <c r="C90" s="133">
        <f t="shared" si="11"/>
        <v>0</v>
      </c>
      <c r="D90" s="133" t="str">
        <f t="shared" si="12"/>
        <v/>
      </c>
      <c r="E90" s="134">
        <f>+'P5'!A24</f>
        <v>0</v>
      </c>
      <c r="F90" s="134">
        <f>+'P5'!B24</f>
        <v>0</v>
      </c>
      <c r="G90" s="134">
        <f>+'P5'!C24</f>
        <v>0</v>
      </c>
      <c r="H90" s="134">
        <f>+'P5'!D24</f>
        <v>0</v>
      </c>
      <c r="I90" s="137" t="str">
        <f>IF('P5'!E24="","",'P5'!E24)</f>
        <v/>
      </c>
      <c r="J90" s="135">
        <f>+'P5'!F24</f>
        <v>0</v>
      </c>
      <c r="K90" s="135">
        <f>+'P5'!G24</f>
        <v>0</v>
      </c>
      <c r="L90" s="135">
        <f>+'P5'!H24</f>
        <v>0</v>
      </c>
      <c r="M90" s="135">
        <f>+'P5'!I24</f>
        <v>0</v>
      </c>
      <c r="N90" s="135">
        <f>+'P5'!J24</f>
        <v>0</v>
      </c>
      <c r="O90" s="135">
        <f>+'P5'!K24</f>
        <v>0</v>
      </c>
      <c r="P90" s="135">
        <f>+'P5'!L24</f>
        <v>0</v>
      </c>
      <c r="Q90" s="135">
        <f>+'P5'!M24</f>
        <v>0</v>
      </c>
      <c r="R90" s="135">
        <f>+'P5'!N24</f>
        <v>0</v>
      </c>
      <c r="S90" s="135">
        <f>+'P5'!O24</f>
        <v>0</v>
      </c>
    </row>
    <row r="91" spans="1:19" x14ac:dyDescent="0.2">
      <c r="A91" s="132">
        <f t="shared" si="9"/>
        <v>0</v>
      </c>
      <c r="B91" s="133" t="str">
        <f t="shared" si="10"/>
        <v/>
      </c>
      <c r="C91" s="133">
        <f t="shared" si="11"/>
        <v>0</v>
      </c>
      <c r="D91" s="133" t="str">
        <f t="shared" si="12"/>
        <v/>
      </c>
      <c r="E91" s="134">
        <f>+'P5'!A25</f>
        <v>0</v>
      </c>
      <c r="F91" s="134">
        <f>+'P5'!B25</f>
        <v>0</v>
      </c>
      <c r="G91" s="134">
        <f>+'P5'!C25</f>
        <v>0</v>
      </c>
      <c r="H91" s="134">
        <f>+'P5'!D25</f>
        <v>0</v>
      </c>
      <c r="I91" s="137" t="str">
        <f>IF('P5'!E25="","",'P5'!E25)</f>
        <v/>
      </c>
      <c r="J91" s="135">
        <f>+'P5'!F25</f>
        <v>0</v>
      </c>
      <c r="K91" s="135">
        <f>+'P5'!G25</f>
        <v>0</v>
      </c>
      <c r="L91" s="135">
        <f>+'P5'!H25</f>
        <v>0</v>
      </c>
      <c r="M91" s="135">
        <f>+'P5'!I25</f>
        <v>0</v>
      </c>
      <c r="N91" s="135">
        <f>+'P5'!J25</f>
        <v>0</v>
      </c>
      <c r="O91" s="135">
        <f>+'P5'!K25</f>
        <v>0</v>
      </c>
      <c r="P91" s="135">
        <f>+'P5'!L25</f>
        <v>0</v>
      </c>
      <c r="Q91" s="135">
        <f>+'P5'!M25</f>
        <v>0</v>
      </c>
      <c r="R91" s="135">
        <f>+'P5'!N25</f>
        <v>0</v>
      </c>
      <c r="S91" s="135">
        <f>+'P5'!O25</f>
        <v>0</v>
      </c>
    </row>
    <row r="92" spans="1:19" x14ac:dyDescent="0.2">
      <c r="A92" s="132">
        <f t="shared" si="9"/>
        <v>0</v>
      </c>
      <c r="B92" s="133" t="str">
        <f t="shared" si="10"/>
        <v/>
      </c>
      <c r="C92" s="133">
        <f t="shared" si="11"/>
        <v>0</v>
      </c>
      <c r="D92" s="133" t="str">
        <f t="shared" si="12"/>
        <v/>
      </c>
      <c r="E92" s="134">
        <f>+'P5'!A26</f>
        <v>0</v>
      </c>
      <c r="F92" s="134">
        <f>+'P5'!B26</f>
        <v>0</v>
      </c>
      <c r="G92" s="134">
        <f>+'P5'!C26</f>
        <v>0</v>
      </c>
      <c r="H92" s="134">
        <f>+'P5'!D26</f>
        <v>0</v>
      </c>
      <c r="I92" s="137" t="str">
        <f>IF('P5'!E26="","",'P5'!E26)</f>
        <v/>
      </c>
      <c r="J92" s="135">
        <f>+'P5'!F26</f>
        <v>0</v>
      </c>
      <c r="K92" s="135">
        <f>+'P5'!G26</f>
        <v>0</v>
      </c>
      <c r="L92" s="135">
        <f>+'P5'!H26</f>
        <v>0</v>
      </c>
      <c r="M92" s="135">
        <f>+'P5'!I26</f>
        <v>0</v>
      </c>
      <c r="N92" s="135">
        <f>+'P5'!J26</f>
        <v>0</v>
      </c>
      <c r="O92" s="135">
        <f>+'P5'!K26</f>
        <v>0</v>
      </c>
      <c r="P92" s="135">
        <f>+'P5'!L26</f>
        <v>0</v>
      </c>
      <c r="Q92" s="135">
        <f>+'P5'!M26</f>
        <v>0</v>
      </c>
      <c r="R92" s="135">
        <f>+'P5'!N26</f>
        <v>0</v>
      </c>
      <c r="S92" s="135">
        <f>+'P5'!O26</f>
        <v>0</v>
      </c>
    </row>
    <row r="93" spans="1:19" x14ac:dyDescent="0.2">
      <c r="A93" s="132">
        <f t="shared" si="9"/>
        <v>0</v>
      </c>
      <c r="B93" s="133" t="str">
        <f t="shared" si="10"/>
        <v/>
      </c>
      <c r="C93" s="133">
        <f t="shared" si="11"/>
        <v>0</v>
      </c>
      <c r="D93" s="133" t="str">
        <f t="shared" si="12"/>
        <v/>
      </c>
      <c r="E93" s="134">
        <f>+'P5'!A27</f>
        <v>0</v>
      </c>
      <c r="F93" s="134">
        <f>+'P5'!B27</f>
        <v>0</v>
      </c>
      <c r="G93" s="134">
        <f>+'P5'!C27</f>
        <v>0</v>
      </c>
      <c r="H93" s="134">
        <f>+'P5'!D27</f>
        <v>0</v>
      </c>
      <c r="I93" s="137" t="str">
        <f>IF('P5'!E27="","",'P5'!E27)</f>
        <v/>
      </c>
      <c r="J93" s="135">
        <f>+'P5'!F27</f>
        <v>0</v>
      </c>
      <c r="K93" s="135">
        <f>+'P5'!G27</f>
        <v>0</v>
      </c>
      <c r="L93" s="135">
        <f>+'P5'!H27</f>
        <v>0</v>
      </c>
      <c r="M93" s="135">
        <f>+'P5'!I27</f>
        <v>0</v>
      </c>
      <c r="N93" s="135">
        <f>+'P5'!J27</f>
        <v>0</v>
      </c>
      <c r="O93" s="135">
        <f>+'P5'!K27</f>
        <v>0</v>
      </c>
      <c r="P93" s="135">
        <f>+'P5'!L27</f>
        <v>0</v>
      </c>
      <c r="Q93" s="135">
        <f>+'P5'!M27</f>
        <v>0</v>
      </c>
      <c r="R93" s="135">
        <f>+'P5'!N27</f>
        <v>0</v>
      </c>
      <c r="S93" s="135">
        <f>+'P5'!O27</f>
        <v>0</v>
      </c>
    </row>
    <row r="94" spans="1:19" x14ac:dyDescent="0.2">
      <c r="A94" s="132">
        <f t="shared" si="9"/>
        <v>0</v>
      </c>
      <c r="B94" s="133" t="str">
        <f t="shared" si="10"/>
        <v/>
      </c>
      <c r="C94" s="133">
        <f t="shared" si="11"/>
        <v>0</v>
      </c>
      <c r="D94" s="133" t="str">
        <f t="shared" si="12"/>
        <v/>
      </c>
      <c r="E94" s="134">
        <f>+'P5'!A28</f>
        <v>0</v>
      </c>
      <c r="F94" s="134">
        <f>+'P5'!B28</f>
        <v>0</v>
      </c>
      <c r="G94" s="134">
        <f>+'P5'!C28</f>
        <v>0</v>
      </c>
      <c r="H94" s="134">
        <f>+'P5'!D28</f>
        <v>0</v>
      </c>
      <c r="I94" s="137" t="str">
        <f>IF('P5'!E28="","",'P5'!E28)</f>
        <v/>
      </c>
      <c r="J94" s="135">
        <f>+'P5'!F28</f>
        <v>0</v>
      </c>
      <c r="K94" s="135">
        <f>+'P5'!G28</f>
        <v>0</v>
      </c>
      <c r="L94" s="135">
        <f>+'P5'!H28</f>
        <v>0</v>
      </c>
      <c r="M94" s="135">
        <f>+'P5'!I28</f>
        <v>0</v>
      </c>
      <c r="N94" s="135">
        <f>+'P5'!J28</f>
        <v>0</v>
      </c>
      <c r="O94" s="135">
        <f>+'P5'!K28</f>
        <v>0</v>
      </c>
      <c r="P94" s="135">
        <f>+'P5'!L28</f>
        <v>0</v>
      </c>
      <c r="Q94" s="135">
        <f>+'P5'!M28</f>
        <v>0</v>
      </c>
      <c r="R94" s="135">
        <f>+'P5'!N28</f>
        <v>0</v>
      </c>
      <c r="S94" s="135">
        <f>+'P5'!O28</f>
        <v>0</v>
      </c>
    </row>
    <row r="95" spans="1:19" x14ac:dyDescent="0.2">
      <c r="A95" s="132">
        <f t="shared" si="9"/>
        <v>0</v>
      </c>
      <c r="B95" s="133" t="str">
        <f t="shared" si="10"/>
        <v/>
      </c>
      <c r="C95" s="133">
        <f t="shared" si="11"/>
        <v>0</v>
      </c>
      <c r="D95" s="133" t="str">
        <f t="shared" si="12"/>
        <v/>
      </c>
      <c r="E95" s="134">
        <f>+'P5'!A29</f>
        <v>0</v>
      </c>
      <c r="F95" s="134">
        <f>+'P5'!B29</f>
        <v>0</v>
      </c>
      <c r="G95" s="134">
        <f>+'P5'!C29</f>
        <v>0</v>
      </c>
      <c r="H95" s="134">
        <f>+'P5'!D29</f>
        <v>0</v>
      </c>
      <c r="I95" s="137" t="str">
        <f>IF('P5'!E29="","",'P5'!E29)</f>
        <v/>
      </c>
      <c r="J95" s="135">
        <f>+'P5'!F29</f>
        <v>0</v>
      </c>
      <c r="K95" s="135">
        <f>+'P5'!G29</f>
        <v>0</v>
      </c>
      <c r="L95" s="135">
        <f>+'P5'!H29</f>
        <v>0</v>
      </c>
      <c r="M95" s="135">
        <f>+'P5'!I29</f>
        <v>0</v>
      </c>
      <c r="N95" s="135">
        <f>+'P5'!J29</f>
        <v>0</v>
      </c>
      <c r="O95" s="135">
        <f>+'P5'!K29</f>
        <v>0</v>
      </c>
      <c r="P95" s="135">
        <f>+'P5'!L29</f>
        <v>0</v>
      </c>
      <c r="Q95" s="135">
        <f>+'P5'!M29</f>
        <v>0</v>
      </c>
      <c r="R95" s="135">
        <f>+'P5'!N29</f>
        <v>0</v>
      </c>
      <c r="S95" s="135">
        <f>+'P5'!O29</f>
        <v>0</v>
      </c>
    </row>
    <row r="96" spans="1:19" x14ac:dyDescent="0.2">
      <c r="A96" s="132">
        <f t="shared" si="9"/>
        <v>0</v>
      </c>
      <c r="B96" s="133" t="str">
        <f t="shared" si="10"/>
        <v/>
      </c>
      <c r="C96" s="133">
        <f t="shared" si="11"/>
        <v>0</v>
      </c>
      <c r="D96" s="133" t="str">
        <f t="shared" si="12"/>
        <v/>
      </c>
      <c r="E96" s="134">
        <f>+'P5'!A30</f>
        <v>0</v>
      </c>
      <c r="F96" s="134">
        <f>+'P5'!B30</f>
        <v>0</v>
      </c>
      <c r="G96" s="134">
        <f>+'P5'!C30</f>
        <v>0</v>
      </c>
      <c r="H96" s="134">
        <f>+'P5'!D30</f>
        <v>0</v>
      </c>
      <c r="I96" s="137" t="str">
        <f>IF('P5'!E30="","",'P5'!E30)</f>
        <v/>
      </c>
      <c r="J96" s="135">
        <f>+'P5'!F30</f>
        <v>0</v>
      </c>
      <c r="K96" s="135">
        <f>+'P5'!G30</f>
        <v>0</v>
      </c>
      <c r="L96" s="135">
        <f>+'P5'!H30</f>
        <v>0</v>
      </c>
      <c r="M96" s="135">
        <f>+'P5'!I30</f>
        <v>0</v>
      </c>
      <c r="N96" s="135">
        <f>+'P5'!J30</f>
        <v>0</v>
      </c>
      <c r="O96" s="135">
        <f>+'P5'!K30</f>
        <v>0</v>
      </c>
      <c r="P96" s="135">
        <f>+'P5'!L30</f>
        <v>0</v>
      </c>
      <c r="Q96" s="135">
        <f>+'P5'!M30</f>
        <v>0</v>
      </c>
      <c r="R96" s="135">
        <f>+'P5'!N30</f>
        <v>0</v>
      </c>
      <c r="S96" s="135">
        <f>+'P5'!O30</f>
        <v>0</v>
      </c>
    </row>
    <row r="97" spans="1:19" x14ac:dyDescent="0.2">
      <c r="A97" s="132">
        <f t="shared" si="9"/>
        <v>0</v>
      </c>
      <c r="B97" s="133" t="str">
        <f t="shared" si="10"/>
        <v/>
      </c>
      <c r="C97" s="133">
        <f t="shared" si="11"/>
        <v>0</v>
      </c>
      <c r="D97" s="133" t="str">
        <f t="shared" si="12"/>
        <v/>
      </c>
      <c r="E97" s="134">
        <f>+'P5'!A31</f>
        <v>0</v>
      </c>
      <c r="F97" s="134">
        <f>+'P5'!B31</f>
        <v>0</v>
      </c>
      <c r="G97" s="134">
        <f>+'P5'!C31</f>
        <v>0</v>
      </c>
      <c r="H97" s="134">
        <f>+'P5'!D31</f>
        <v>0</v>
      </c>
      <c r="I97" s="137" t="str">
        <f>IF('P5'!E31="","",'P5'!E31)</f>
        <v/>
      </c>
      <c r="J97" s="135">
        <f>+'P5'!F31</f>
        <v>0</v>
      </c>
      <c r="K97" s="135">
        <f>+'P5'!G31</f>
        <v>0</v>
      </c>
      <c r="L97" s="135">
        <f>+'P5'!H31</f>
        <v>0</v>
      </c>
      <c r="M97" s="135">
        <f>+'P5'!I31</f>
        <v>0</v>
      </c>
      <c r="N97" s="135">
        <f>+'P5'!J31</f>
        <v>0</v>
      </c>
      <c r="O97" s="135">
        <f>+'P5'!K31</f>
        <v>0</v>
      </c>
      <c r="P97" s="135">
        <f>+'P5'!L31</f>
        <v>0</v>
      </c>
      <c r="Q97" s="135">
        <f>+'P5'!M31</f>
        <v>0</v>
      </c>
      <c r="R97" s="135">
        <f>+'P5'!N31</f>
        <v>0</v>
      </c>
      <c r="S97" s="135">
        <f>+'P5'!O31</f>
        <v>0</v>
      </c>
    </row>
    <row r="98" spans="1:19" x14ac:dyDescent="0.2">
      <c r="A98" s="132">
        <f t="shared" si="9"/>
        <v>0</v>
      </c>
      <c r="B98" s="133" t="str">
        <f t="shared" si="10"/>
        <v/>
      </c>
      <c r="C98" s="133">
        <f t="shared" si="11"/>
        <v>0</v>
      </c>
      <c r="D98" s="133" t="str">
        <f t="shared" si="12"/>
        <v/>
      </c>
      <c r="E98" s="134">
        <f>+'P5'!A32</f>
        <v>0</v>
      </c>
      <c r="F98" s="134">
        <f>+'P5'!B32</f>
        <v>0</v>
      </c>
      <c r="G98" s="134">
        <f>+'P5'!C32</f>
        <v>0</v>
      </c>
      <c r="H98" s="134">
        <f>+'P5'!D32</f>
        <v>0</v>
      </c>
      <c r="I98" s="137" t="str">
        <f>IF('P5'!E32="","",'P5'!E32)</f>
        <v/>
      </c>
      <c r="J98" s="135">
        <f>+'P5'!F32</f>
        <v>0</v>
      </c>
      <c r="K98" s="135">
        <f>+'P5'!G32</f>
        <v>0</v>
      </c>
      <c r="L98" s="135">
        <f>+'P5'!H32</f>
        <v>0</v>
      </c>
      <c r="M98" s="135">
        <f>+'P5'!I32</f>
        <v>0</v>
      </c>
      <c r="N98" s="135">
        <f>+'P5'!J32</f>
        <v>0</v>
      </c>
      <c r="O98" s="135">
        <f>+'P5'!K32</f>
        <v>0</v>
      </c>
      <c r="P98" s="135">
        <f>+'P5'!L32</f>
        <v>0</v>
      </c>
      <c r="Q98" s="135">
        <f>+'P5'!M32</f>
        <v>0</v>
      </c>
      <c r="R98" s="135">
        <f>+'P5'!N32</f>
        <v>0</v>
      </c>
      <c r="S98" s="135">
        <f>+'P5'!O32</f>
        <v>0</v>
      </c>
    </row>
    <row r="99" spans="1:19" x14ac:dyDescent="0.2">
      <c r="A99" s="132">
        <f t="shared" si="9"/>
        <v>0</v>
      </c>
      <c r="B99" s="133" t="str">
        <f t="shared" si="10"/>
        <v/>
      </c>
      <c r="C99" s="133">
        <f t="shared" si="11"/>
        <v>0</v>
      </c>
      <c r="D99" s="133" t="str">
        <f t="shared" si="12"/>
        <v/>
      </c>
      <c r="E99" s="134">
        <f>+'P5'!A33</f>
        <v>0</v>
      </c>
      <c r="F99" s="134">
        <f>+'P5'!B33</f>
        <v>0</v>
      </c>
      <c r="G99" s="134">
        <f>+'P5'!C33</f>
        <v>0</v>
      </c>
      <c r="H99" s="134">
        <f>+'P5'!D33</f>
        <v>0</v>
      </c>
      <c r="I99" s="137" t="str">
        <f>IF('P5'!E33="","",'P5'!E33)</f>
        <v/>
      </c>
      <c r="J99" s="135">
        <f>+'P5'!F33</f>
        <v>0</v>
      </c>
      <c r="K99" s="135">
        <f>+'P5'!G33</f>
        <v>0</v>
      </c>
      <c r="L99" s="135">
        <f>+'P5'!H33</f>
        <v>0</v>
      </c>
      <c r="M99" s="135">
        <f>+'P5'!I33</f>
        <v>0</v>
      </c>
      <c r="N99" s="135">
        <f>+'P5'!J33</f>
        <v>0</v>
      </c>
      <c r="O99" s="135">
        <f>+'P5'!K33</f>
        <v>0</v>
      </c>
      <c r="P99" s="135">
        <f>+'P5'!L33</f>
        <v>0</v>
      </c>
      <c r="Q99" s="135">
        <f>+'P5'!M33</f>
        <v>0</v>
      </c>
      <c r="R99" s="135">
        <f>+'P5'!N33</f>
        <v>0</v>
      </c>
      <c r="S99" s="135">
        <f>+'P5'!O33</f>
        <v>0</v>
      </c>
    </row>
    <row r="100" spans="1:19" x14ac:dyDescent="0.2">
      <c r="A100" s="132">
        <f t="shared" si="9"/>
        <v>0</v>
      </c>
      <c r="B100" s="133" t="str">
        <f t="shared" si="10"/>
        <v/>
      </c>
      <c r="C100" s="133">
        <f t="shared" si="11"/>
        <v>0</v>
      </c>
      <c r="D100" s="133" t="str">
        <f t="shared" si="12"/>
        <v/>
      </c>
      <c r="E100" s="134">
        <f>+'P5'!A34</f>
        <v>0</v>
      </c>
      <c r="F100" s="134">
        <f>+'P5'!B34</f>
        <v>0</v>
      </c>
      <c r="G100" s="134">
        <f>+'P5'!C34</f>
        <v>0</v>
      </c>
      <c r="H100" s="134">
        <f>+'P5'!D34</f>
        <v>0</v>
      </c>
      <c r="I100" s="137" t="str">
        <f>IF('P5'!E34="","",'P5'!E34)</f>
        <v/>
      </c>
      <c r="J100" s="135">
        <f>+'P5'!F34</f>
        <v>0</v>
      </c>
      <c r="K100" s="135">
        <f>+'P5'!G34</f>
        <v>0</v>
      </c>
      <c r="L100" s="135">
        <f>+'P5'!H34</f>
        <v>0</v>
      </c>
      <c r="M100" s="135">
        <f>+'P5'!I34</f>
        <v>0</v>
      </c>
      <c r="N100" s="135">
        <f>+'P5'!J34</f>
        <v>0</v>
      </c>
      <c r="O100" s="135">
        <f>+'P5'!K34</f>
        <v>0</v>
      </c>
      <c r="P100" s="135">
        <f>+'P5'!L34</f>
        <v>0</v>
      </c>
      <c r="Q100" s="135">
        <f>+'P5'!M34</f>
        <v>0</v>
      </c>
      <c r="R100" s="135">
        <f>+'P5'!N34</f>
        <v>0</v>
      </c>
      <c r="S100" s="135">
        <f>+'P5'!O34</f>
        <v>0</v>
      </c>
    </row>
    <row r="101" spans="1:19" x14ac:dyDescent="0.2">
      <c r="A101" s="132">
        <f t="shared" si="9"/>
        <v>0</v>
      </c>
      <c r="B101" s="133" t="str">
        <f t="shared" si="10"/>
        <v/>
      </c>
      <c r="C101" s="133">
        <f t="shared" si="11"/>
        <v>0</v>
      </c>
      <c r="D101" s="133" t="str">
        <f t="shared" si="12"/>
        <v/>
      </c>
      <c r="E101" s="134">
        <f>+'P5'!A35</f>
        <v>0</v>
      </c>
      <c r="F101" s="134">
        <f>+'P5'!B35</f>
        <v>0</v>
      </c>
      <c r="G101" s="134">
        <f>+'P5'!C35</f>
        <v>0</v>
      </c>
      <c r="H101" s="134">
        <f>+'P5'!D35</f>
        <v>0</v>
      </c>
      <c r="I101" s="137" t="str">
        <f>IF('P5'!E35="","",'P5'!E35)</f>
        <v/>
      </c>
      <c r="J101" s="135">
        <f>+'P5'!F35</f>
        <v>0</v>
      </c>
      <c r="K101" s="135">
        <f>+'P5'!G35</f>
        <v>0</v>
      </c>
      <c r="L101" s="135">
        <f>+'P5'!H35</f>
        <v>0</v>
      </c>
      <c r="M101" s="135">
        <f>+'P5'!I35</f>
        <v>0</v>
      </c>
      <c r="N101" s="135">
        <f>+'P5'!J35</f>
        <v>0</v>
      </c>
      <c r="O101" s="135">
        <f>+'P5'!K35</f>
        <v>0</v>
      </c>
      <c r="P101" s="135">
        <f>+'P5'!L35</f>
        <v>0</v>
      </c>
      <c r="Q101" s="135">
        <f>+'P5'!M35</f>
        <v>0</v>
      </c>
      <c r="R101" s="135">
        <f>+'P5'!N35</f>
        <v>0</v>
      </c>
      <c r="S101" s="135">
        <f>+'P5'!O35</f>
        <v>0</v>
      </c>
    </row>
    <row r="102" spans="1:19" x14ac:dyDescent="0.2">
      <c r="A102" s="132">
        <f t="shared" si="9"/>
        <v>0</v>
      </c>
      <c r="B102" s="133" t="str">
        <f t="shared" si="10"/>
        <v/>
      </c>
      <c r="C102" s="133">
        <f t="shared" si="11"/>
        <v>0</v>
      </c>
      <c r="D102" s="133" t="str">
        <f t="shared" si="12"/>
        <v/>
      </c>
      <c r="E102" s="134">
        <f>+'P5'!A36</f>
        <v>0</v>
      </c>
      <c r="F102" s="134">
        <f>+'P5'!B36</f>
        <v>0</v>
      </c>
      <c r="G102" s="134">
        <f>+'P5'!C36</f>
        <v>0</v>
      </c>
      <c r="H102" s="134">
        <f>+'P5'!D36</f>
        <v>0</v>
      </c>
      <c r="I102" s="137" t="str">
        <f>IF('P5'!E36="","",'P5'!E36)</f>
        <v/>
      </c>
      <c r="J102" s="135">
        <f>+'P5'!F36</f>
        <v>0</v>
      </c>
      <c r="K102" s="135">
        <f>+'P5'!G36</f>
        <v>0</v>
      </c>
      <c r="L102" s="135">
        <f>+'P5'!H36</f>
        <v>0</v>
      </c>
      <c r="M102" s="135">
        <f>+'P5'!I36</f>
        <v>0</v>
      </c>
      <c r="N102" s="135">
        <f>+'P5'!J36</f>
        <v>0</v>
      </c>
      <c r="O102" s="135">
        <f>+'P5'!K36</f>
        <v>0</v>
      </c>
      <c r="P102" s="135">
        <f>+'P5'!L36</f>
        <v>0</v>
      </c>
      <c r="Q102" s="135">
        <f>+'P5'!M36</f>
        <v>0</v>
      </c>
      <c r="R102" s="135">
        <f>+'P5'!N36</f>
        <v>0</v>
      </c>
      <c r="S102" s="135">
        <f>+'P5'!O36</f>
        <v>0</v>
      </c>
    </row>
    <row r="103" spans="1:19" x14ac:dyDescent="0.2">
      <c r="A103" s="132">
        <f t="shared" si="9"/>
        <v>0</v>
      </c>
      <c r="B103" s="133" t="str">
        <f t="shared" si="10"/>
        <v/>
      </c>
      <c r="C103" s="133">
        <f t="shared" si="11"/>
        <v>0</v>
      </c>
      <c r="D103" s="133" t="str">
        <f t="shared" si="12"/>
        <v/>
      </c>
      <c r="E103" s="134">
        <f>+'P5'!A37</f>
        <v>0</v>
      </c>
      <c r="F103" s="134">
        <f>+'P5'!B37</f>
        <v>0</v>
      </c>
      <c r="G103" s="134">
        <f>+'P5'!C37</f>
        <v>0</v>
      </c>
      <c r="H103" s="134">
        <f>+'P5'!D37</f>
        <v>0</v>
      </c>
      <c r="I103" s="137" t="str">
        <f>IF('P5'!E37="","",'P5'!E37)</f>
        <v/>
      </c>
      <c r="J103" s="135">
        <f>+'P5'!F37</f>
        <v>0</v>
      </c>
      <c r="K103" s="135">
        <f>+'P5'!G37</f>
        <v>0</v>
      </c>
      <c r="L103" s="135">
        <f>+'P5'!H37</f>
        <v>0</v>
      </c>
      <c r="M103" s="135">
        <f>+'P5'!I37</f>
        <v>0</v>
      </c>
      <c r="N103" s="135">
        <f>+'P5'!J37</f>
        <v>0</v>
      </c>
      <c r="O103" s="135">
        <f>+'P5'!K37</f>
        <v>0</v>
      </c>
      <c r="P103" s="135">
        <f>+'P5'!L37</f>
        <v>0</v>
      </c>
      <c r="Q103" s="135">
        <f>+'P5'!M37</f>
        <v>0</v>
      </c>
      <c r="R103" s="135">
        <f>+'P5'!N37</f>
        <v>0</v>
      </c>
      <c r="S103" s="135">
        <f>+'P5'!O37</f>
        <v>0</v>
      </c>
    </row>
    <row r="104" spans="1:19" x14ac:dyDescent="0.2">
      <c r="A104" s="132">
        <f t="shared" si="9"/>
        <v>0</v>
      </c>
      <c r="B104" s="133" t="str">
        <f t="shared" si="10"/>
        <v/>
      </c>
      <c r="C104" s="133">
        <f t="shared" si="11"/>
        <v>0</v>
      </c>
      <c r="D104" s="133" t="str">
        <f t="shared" si="12"/>
        <v/>
      </c>
      <c r="E104" s="134">
        <f>+'P5'!A38</f>
        <v>0</v>
      </c>
      <c r="F104" s="134">
        <f>+'P5'!B38</f>
        <v>0</v>
      </c>
      <c r="G104" s="134">
        <f>+'P5'!C38</f>
        <v>0</v>
      </c>
      <c r="H104" s="134">
        <f>+'P5'!D38</f>
        <v>0</v>
      </c>
      <c r="I104" s="137" t="str">
        <f>IF('P5'!E38="","",'P5'!E38)</f>
        <v/>
      </c>
      <c r="J104" s="135">
        <f>+'P5'!F38</f>
        <v>0</v>
      </c>
      <c r="K104" s="135">
        <f>+'P5'!G38</f>
        <v>0</v>
      </c>
      <c r="L104" s="135">
        <f>+'P5'!H38</f>
        <v>0</v>
      </c>
      <c r="M104" s="135">
        <f>+'P5'!I38</f>
        <v>0</v>
      </c>
      <c r="N104" s="135">
        <f>+'P5'!J38</f>
        <v>0</v>
      </c>
      <c r="O104" s="135">
        <f>+'P5'!K38</f>
        <v>0</v>
      </c>
      <c r="P104" s="135">
        <f>+'P5'!L38</f>
        <v>0</v>
      </c>
      <c r="Q104" s="135">
        <f>+'P5'!M38</f>
        <v>0</v>
      </c>
      <c r="R104" s="135">
        <f>+'P5'!N38</f>
        <v>0</v>
      </c>
      <c r="S104" s="135">
        <f>+'P5'!O38</f>
        <v>0</v>
      </c>
    </row>
    <row r="105" spans="1:19" x14ac:dyDescent="0.2">
      <c r="A105" s="132">
        <f t="shared" si="9"/>
        <v>0</v>
      </c>
      <c r="B105" s="133" t="str">
        <f t="shared" si="10"/>
        <v/>
      </c>
      <c r="C105" s="133">
        <f t="shared" si="11"/>
        <v>0</v>
      </c>
      <c r="D105" s="133" t="str">
        <f t="shared" si="12"/>
        <v/>
      </c>
      <c r="E105" s="134">
        <f>+'P5'!A39</f>
        <v>0</v>
      </c>
      <c r="F105" s="134">
        <f>+'P5'!B39</f>
        <v>0</v>
      </c>
      <c r="G105" s="134">
        <f>+'P5'!C39</f>
        <v>0</v>
      </c>
      <c r="H105" s="134">
        <f>+'P5'!D39</f>
        <v>0</v>
      </c>
      <c r="I105" s="137" t="str">
        <f>IF('P5'!E39="","",'P5'!E39)</f>
        <v/>
      </c>
      <c r="J105" s="135">
        <f>+'P5'!F39</f>
        <v>0</v>
      </c>
      <c r="K105" s="135">
        <f>+'P5'!G39</f>
        <v>0</v>
      </c>
      <c r="L105" s="135">
        <f>+'P5'!H39</f>
        <v>0</v>
      </c>
      <c r="M105" s="135">
        <f>+'P5'!I39</f>
        <v>0</v>
      </c>
      <c r="N105" s="135">
        <f>+'P5'!J39</f>
        <v>0</v>
      </c>
      <c r="O105" s="135">
        <f>+'P5'!K39</f>
        <v>0</v>
      </c>
      <c r="P105" s="135">
        <f>+'P5'!L39</f>
        <v>0</v>
      </c>
      <c r="Q105" s="135">
        <f>+'P5'!M39</f>
        <v>0</v>
      </c>
      <c r="R105" s="135">
        <f>+'P5'!N39</f>
        <v>0</v>
      </c>
      <c r="S105" s="135">
        <f>+'P5'!O39</f>
        <v>0</v>
      </c>
    </row>
    <row r="106" spans="1:19" x14ac:dyDescent="0.2">
      <c r="A106" s="132">
        <f t="shared" si="9"/>
        <v>0</v>
      </c>
      <c r="B106" s="133" t="str">
        <f t="shared" si="10"/>
        <v/>
      </c>
      <c r="C106" s="133">
        <f t="shared" si="11"/>
        <v>0</v>
      </c>
      <c r="D106" s="133" t="str">
        <f t="shared" si="12"/>
        <v/>
      </c>
      <c r="E106" s="134">
        <f>+'P5'!A40</f>
        <v>0</v>
      </c>
      <c r="F106" s="134">
        <f>+'P5'!B40</f>
        <v>0</v>
      </c>
      <c r="G106" s="134">
        <f>+'P5'!C40</f>
        <v>0</v>
      </c>
      <c r="H106" s="134">
        <f>+'P5'!D40</f>
        <v>0</v>
      </c>
      <c r="I106" s="137" t="str">
        <f>IF('P5'!E40="","",'P5'!E40)</f>
        <v/>
      </c>
      <c r="J106" s="135">
        <f>+'P5'!F40</f>
        <v>0</v>
      </c>
      <c r="K106" s="135">
        <f>+'P5'!G40</f>
        <v>0</v>
      </c>
      <c r="L106" s="135">
        <f>+'P5'!H40</f>
        <v>0</v>
      </c>
      <c r="M106" s="135">
        <f>+'P5'!I40</f>
        <v>0</v>
      </c>
      <c r="N106" s="135">
        <f>+'P5'!J40</f>
        <v>0</v>
      </c>
      <c r="O106" s="135">
        <f>+'P5'!K40</f>
        <v>0</v>
      </c>
      <c r="P106" s="135">
        <f>+'P5'!L40</f>
        <v>0</v>
      </c>
      <c r="Q106" s="135">
        <f>+'P5'!M40</f>
        <v>0</v>
      </c>
      <c r="R106" s="135">
        <f>+'P5'!N40</f>
        <v>0</v>
      </c>
      <c r="S106" s="135">
        <f>+'P5'!O40</f>
        <v>0</v>
      </c>
    </row>
    <row r="107" spans="1:19" x14ac:dyDescent="0.2">
      <c r="A107" s="132">
        <f t="shared" si="9"/>
        <v>0</v>
      </c>
      <c r="B107" s="133" t="str">
        <f t="shared" si="10"/>
        <v/>
      </c>
      <c r="C107" s="133">
        <f t="shared" si="11"/>
        <v>0</v>
      </c>
      <c r="D107" s="133" t="str">
        <f t="shared" si="12"/>
        <v/>
      </c>
      <c r="E107" s="134">
        <f>+'P5'!A41</f>
        <v>0</v>
      </c>
      <c r="F107" s="134">
        <f>+'P5'!B41</f>
        <v>0</v>
      </c>
      <c r="G107" s="134">
        <f>+'P5'!C41</f>
        <v>0</v>
      </c>
      <c r="H107" s="134">
        <f>+'P5'!D41</f>
        <v>0</v>
      </c>
      <c r="I107" s="137" t="str">
        <f>IF('P5'!E41="","",'P5'!E41)</f>
        <v/>
      </c>
      <c r="J107" s="135">
        <f>+'P5'!F41</f>
        <v>0</v>
      </c>
      <c r="K107" s="135">
        <f>+'P5'!G41</f>
        <v>0</v>
      </c>
      <c r="L107" s="135">
        <f>+'P5'!H41</f>
        <v>0</v>
      </c>
      <c r="M107" s="135">
        <f>+'P5'!I41</f>
        <v>0</v>
      </c>
      <c r="N107" s="135">
        <f>+'P5'!J41</f>
        <v>0</v>
      </c>
      <c r="O107" s="135">
        <f>+'P5'!K41</f>
        <v>0</v>
      </c>
      <c r="P107" s="135">
        <f>+'P5'!L41</f>
        <v>0</v>
      </c>
      <c r="Q107" s="135">
        <f>+'P5'!M41</f>
        <v>0</v>
      </c>
      <c r="R107" s="135">
        <f>+'P5'!N41</f>
        <v>0</v>
      </c>
      <c r="S107" s="135">
        <f>+'P5'!O41</f>
        <v>0</v>
      </c>
    </row>
    <row r="108" spans="1:19" x14ac:dyDescent="0.2">
      <c r="A108" s="132">
        <f t="shared" si="9"/>
        <v>0</v>
      </c>
      <c r="B108" s="133" t="str">
        <f t="shared" si="10"/>
        <v/>
      </c>
      <c r="C108" s="133">
        <f t="shared" si="11"/>
        <v>0</v>
      </c>
      <c r="D108" s="133" t="str">
        <f t="shared" si="12"/>
        <v/>
      </c>
      <c r="E108" s="134">
        <f>+'P5'!A42</f>
        <v>0</v>
      </c>
      <c r="F108" s="134">
        <f>+'P5'!B42</f>
        <v>0</v>
      </c>
      <c r="G108" s="134">
        <f>+'P5'!C42</f>
        <v>0</v>
      </c>
      <c r="H108" s="134">
        <f>+'P5'!D42</f>
        <v>0</v>
      </c>
      <c r="I108" s="137" t="str">
        <f>IF('P5'!E42="","",'P5'!E42)</f>
        <v/>
      </c>
      <c r="J108" s="135">
        <f>+'P5'!F42</f>
        <v>0</v>
      </c>
      <c r="K108" s="135">
        <f>+'P5'!G42</f>
        <v>0</v>
      </c>
      <c r="L108" s="135">
        <f>+'P5'!H42</f>
        <v>0</v>
      </c>
      <c r="M108" s="135">
        <f>+'P5'!I42</f>
        <v>0</v>
      </c>
      <c r="N108" s="135">
        <f>+'P5'!J42</f>
        <v>0</v>
      </c>
      <c r="O108" s="135">
        <f>+'P5'!K42</f>
        <v>0</v>
      </c>
      <c r="P108" s="135">
        <f>+'P5'!L42</f>
        <v>0</v>
      </c>
      <c r="Q108" s="135">
        <f>+'P5'!M42</f>
        <v>0</v>
      </c>
      <c r="R108" s="135">
        <f>+'P5'!N42</f>
        <v>0</v>
      </c>
      <c r="S108" s="135">
        <f>+'P5'!O42</f>
        <v>0</v>
      </c>
    </row>
    <row r="109" spans="1:19" x14ac:dyDescent="0.2">
      <c r="A109" s="132">
        <f t="shared" si="9"/>
        <v>0</v>
      </c>
      <c r="B109" s="133" t="str">
        <f t="shared" si="10"/>
        <v/>
      </c>
      <c r="C109" s="133">
        <f t="shared" si="11"/>
        <v>0</v>
      </c>
      <c r="D109" s="133" t="str">
        <f t="shared" si="12"/>
        <v/>
      </c>
      <c r="E109" s="134">
        <f>+'P5'!A43</f>
        <v>0</v>
      </c>
      <c r="F109" s="134">
        <f>+'P5'!B43</f>
        <v>0</v>
      </c>
      <c r="G109" s="134">
        <f>+'P5'!C43</f>
        <v>0</v>
      </c>
      <c r="H109" s="134">
        <f>+'P5'!D43</f>
        <v>0</v>
      </c>
      <c r="I109" s="137" t="str">
        <f>IF('P5'!E43="","",'P5'!E43)</f>
        <v/>
      </c>
      <c r="J109" s="135">
        <f>+'P5'!F43</f>
        <v>0</v>
      </c>
      <c r="K109" s="135">
        <f>+'P5'!G43</f>
        <v>0</v>
      </c>
      <c r="L109" s="135">
        <f>+'P5'!H43</f>
        <v>0</v>
      </c>
      <c r="M109" s="135">
        <f>+'P5'!I43</f>
        <v>0</v>
      </c>
      <c r="N109" s="135">
        <f>+'P5'!J43</f>
        <v>0</v>
      </c>
      <c r="O109" s="135">
        <f>+'P5'!K43</f>
        <v>0</v>
      </c>
      <c r="P109" s="135">
        <f>+'P5'!L43</f>
        <v>0</v>
      </c>
      <c r="Q109" s="135">
        <f>+'P5'!M43</f>
        <v>0</v>
      </c>
      <c r="R109" s="135">
        <f>+'P5'!N43</f>
        <v>0</v>
      </c>
      <c r="S109" s="135">
        <f>+'P5'!O43</f>
        <v>0</v>
      </c>
    </row>
    <row r="110" spans="1:19" x14ac:dyDescent="0.2">
      <c r="A110" s="132">
        <f t="shared" si="9"/>
        <v>0</v>
      </c>
      <c r="B110" s="133" t="str">
        <f t="shared" si="10"/>
        <v/>
      </c>
      <c r="C110" s="133">
        <f t="shared" si="11"/>
        <v>0</v>
      </c>
      <c r="D110" s="133" t="str">
        <f t="shared" si="12"/>
        <v/>
      </c>
      <c r="E110" s="134">
        <f>+'P5'!A44</f>
        <v>0</v>
      </c>
      <c r="F110" s="134">
        <f>+'P5'!B44</f>
        <v>0</v>
      </c>
      <c r="G110" s="134">
        <f>+'P5'!C44</f>
        <v>0</v>
      </c>
      <c r="H110" s="134">
        <f>+'P5'!D44</f>
        <v>0</v>
      </c>
      <c r="I110" s="137" t="str">
        <f>IF('P5'!E44="","",'P5'!E44)</f>
        <v/>
      </c>
      <c r="J110" s="135">
        <f>+'P5'!F44</f>
        <v>0</v>
      </c>
      <c r="K110" s="135">
        <f>+'P5'!G44</f>
        <v>0</v>
      </c>
      <c r="L110" s="135">
        <f>+'P5'!H44</f>
        <v>0</v>
      </c>
      <c r="M110" s="135">
        <f>+'P5'!I44</f>
        <v>0</v>
      </c>
      <c r="N110" s="135">
        <f>+'P5'!J44</f>
        <v>0</v>
      </c>
      <c r="O110" s="135">
        <f>+'P5'!K44</f>
        <v>0</v>
      </c>
      <c r="P110" s="135">
        <f>+'P5'!L44</f>
        <v>0</v>
      </c>
      <c r="Q110" s="135">
        <f>+'P5'!M44</f>
        <v>0</v>
      </c>
      <c r="R110" s="135">
        <f>+'P5'!N44</f>
        <v>0</v>
      </c>
      <c r="S110" s="135">
        <f>+'P5'!O44</f>
        <v>0</v>
      </c>
    </row>
    <row r="111" spans="1:19" x14ac:dyDescent="0.2">
      <c r="A111" s="132">
        <f t="shared" si="9"/>
        <v>0</v>
      </c>
      <c r="B111" s="133" t="str">
        <f t="shared" si="10"/>
        <v/>
      </c>
      <c r="C111" s="133">
        <f t="shared" si="11"/>
        <v>0</v>
      </c>
      <c r="D111" s="133" t="str">
        <f t="shared" si="12"/>
        <v/>
      </c>
      <c r="E111" s="134">
        <f>+'P5'!A45</f>
        <v>0</v>
      </c>
      <c r="F111" s="134">
        <f>+'P5'!B45</f>
        <v>0</v>
      </c>
      <c r="G111" s="134">
        <f>+'P5'!C45</f>
        <v>0</v>
      </c>
      <c r="H111" s="134">
        <f>+'P5'!D45</f>
        <v>0</v>
      </c>
      <c r="I111" s="137" t="str">
        <f>IF('P5'!E45="","",'P5'!E45)</f>
        <v/>
      </c>
      <c r="J111" s="135">
        <f>+'P5'!F45</f>
        <v>0</v>
      </c>
      <c r="K111" s="135">
        <f>+'P5'!G45</f>
        <v>0</v>
      </c>
      <c r="L111" s="135">
        <f>+'P5'!H45</f>
        <v>0</v>
      </c>
      <c r="M111" s="135">
        <f>+'P5'!I45</f>
        <v>0</v>
      </c>
      <c r="N111" s="135">
        <f>+'P5'!J45</f>
        <v>0</v>
      </c>
      <c r="O111" s="135">
        <f>+'P5'!K45</f>
        <v>0</v>
      </c>
      <c r="P111" s="135">
        <f>+'P5'!L45</f>
        <v>0</v>
      </c>
      <c r="Q111" s="135">
        <f>+'P5'!M45</f>
        <v>0</v>
      </c>
      <c r="R111" s="135">
        <f>+'P5'!N45</f>
        <v>0</v>
      </c>
      <c r="S111" s="135">
        <f>+'P5'!O45</f>
        <v>0</v>
      </c>
    </row>
    <row r="112" spans="1:19" s="131" customFormat="1" x14ac:dyDescent="0.2">
      <c r="A112" s="132">
        <f t="shared" si="9"/>
        <v>0</v>
      </c>
      <c r="B112" s="133" t="str">
        <f t="shared" si="10"/>
        <v/>
      </c>
      <c r="C112" s="133">
        <f t="shared" si="11"/>
        <v>0</v>
      </c>
      <c r="D112" s="133" t="str">
        <f t="shared" si="12"/>
        <v/>
      </c>
      <c r="E112" s="134">
        <f>+'P6'!A20</f>
        <v>0</v>
      </c>
      <c r="F112" s="134">
        <f>+'P6'!B20</f>
        <v>0</v>
      </c>
      <c r="G112" s="134">
        <f>+'P6'!C20</f>
        <v>0</v>
      </c>
      <c r="H112" s="134">
        <f>+'P6'!D20</f>
        <v>0</v>
      </c>
      <c r="I112" s="137" t="str">
        <f>IF('P6'!E20="","",'P6'!E20)</f>
        <v/>
      </c>
      <c r="J112" s="135">
        <f>+'P6'!F20</f>
        <v>0</v>
      </c>
      <c r="K112" s="135">
        <f>+'P6'!G20</f>
        <v>0</v>
      </c>
      <c r="L112" s="135">
        <f>+'P6'!H20</f>
        <v>0</v>
      </c>
      <c r="M112" s="135">
        <f>+'P6'!I20</f>
        <v>0</v>
      </c>
      <c r="N112" s="135">
        <f>+'P6'!J20</f>
        <v>0</v>
      </c>
      <c r="O112" s="135">
        <f>+'P6'!K20</f>
        <v>0</v>
      </c>
      <c r="P112" s="135">
        <f>+'P6'!L20</f>
        <v>0</v>
      </c>
      <c r="Q112" s="135">
        <f>+'P6'!M20</f>
        <v>0</v>
      </c>
      <c r="R112" s="135">
        <f>+'P6'!N20</f>
        <v>0</v>
      </c>
      <c r="S112" s="135">
        <f>+'P6'!O20</f>
        <v>0</v>
      </c>
    </row>
    <row r="113" spans="1:19" x14ac:dyDescent="0.2">
      <c r="A113" s="132">
        <f t="shared" si="9"/>
        <v>0</v>
      </c>
      <c r="B113" s="133" t="str">
        <f t="shared" si="10"/>
        <v/>
      </c>
      <c r="C113" s="133">
        <f t="shared" si="11"/>
        <v>0</v>
      </c>
      <c r="D113" s="133" t="str">
        <f t="shared" si="12"/>
        <v/>
      </c>
      <c r="E113" s="134">
        <f>+'P6'!A21</f>
        <v>0</v>
      </c>
      <c r="F113" s="134">
        <f>+'P6'!B21</f>
        <v>0</v>
      </c>
      <c r="G113" s="134">
        <f>+'P6'!C21</f>
        <v>0</v>
      </c>
      <c r="H113" s="134">
        <f>+'P6'!D21</f>
        <v>0</v>
      </c>
      <c r="I113" s="137" t="str">
        <f>IF('P6'!E21="","",'P6'!E21)</f>
        <v/>
      </c>
      <c r="J113" s="135">
        <f>+'P6'!F21</f>
        <v>0</v>
      </c>
      <c r="K113" s="135">
        <f>+'P6'!G21</f>
        <v>0</v>
      </c>
      <c r="L113" s="135">
        <f>+'P6'!H21</f>
        <v>0</v>
      </c>
      <c r="M113" s="135">
        <f>+'P6'!I21</f>
        <v>0</v>
      </c>
      <c r="N113" s="135">
        <f>+'P6'!J21</f>
        <v>0</v>
      </c>
      <c r="O113" s="135">
        <f>+'P6'!K21</f>
        <v>0</v>
      </c>
      <c r="P113" s="135">
        <f>+'P6'!L21</f>
        <v>0</v>
      </c>
      <c r="Q113" s="135">
        <f>+'P6'!M21</f>
        <v>0</v>
      </c>
      <c r="R113" s="135">
        <f>+'P6'!N21</f>
        <v>0</v>
      </c>
      <c r="S113" s="135">
        <f>+'P6'!O21</f>
        <v>0</v>
      </c>
    </row>
    <row r="114" spans="1:19" x14ac:dyDescent="0.2">
      <c r="A114" s="132">
        <f t="shared" si="9"/>
        <v>0</v>
      </c>
      <c r="B114" s="133" t="str">
        <f t="shared" si="10"/>
        <v/>
      </c>
      <c r="C114" s="133">
        <f t="shared" si="11"/>
        <v>0</v>
      </c>
      <c r="D114" s="133" t="str">
        <f t="shared" si="12"/>
        <v/>
      </c>
      <c r="E114" s="134">
        <f>+'P6'!A22</f>
        <v>0</v>
      </c>
      <c r="F114" s="134">
        <f>+'P6'!B22</f>
        <v>0</v>
      </c>
      <c r="G114" s="134">
        <f>+'P6'!C22</f>
        <v>0</v>
      </c>
      <c r="H114" s="134">
        <f>+'P6'!D22</f>
        <v>0</v>
      </c>
      <c r="I114" s="137" t="str">
        <f>IF('P6'!E22="","",'P6'!E22)</f>
        <v/>
      </c>
      <c r="J114" s="135">
        <f>+'P6'!F22</f>
        <v>0</v>
      </c>
      <c r="K114" s="135">
        <f>+'P6'!G22</f>
        <v>0</v>
      </c>
      <c r="L114" s="135">
        <f>+'P6'!H22</f>
        <v>0</v>
      </c>
      <c r="M114" s="135">
        <f>+'P6'!I22</f>
        <v>0</v>
      </c>
      <c r="N114" s="135">
        <f>+'P6'!J22</f>
        <v>0</v>
      </c>
      <c r="O114" s="135">
        <f>+'P6'!K22</f>
        <v>0</v>
      </c>
      <c r="P114" s="135">
        <f>+'P6'!L22</f>
        <v>0</v>
      </c>
      <c r="Q114" s="135">
        <f>+'P6'!M22</f>
        <v>0</v>
      </c>
      <c r="R114" s="135">
        <f>+'P6'!N22</f>
        <v>0</v>
      </c>
      <c r="S114" s="135">
        <f>+'P6'!O22</f>
        <v>0</v>
      </c>
    </row>
    <row r="115" spans="1:19" x14ac:dyDescent="0.2">
      <c r="A115" s="132">
        <f t="shared" si="9"/>
        <v>0</v>
      </c>
      <c r="B115" s="133" t="str">
        <f t="shared" si="10"/>
        <v/>
      </c>
      <c r="C115" s="133">
        <f t="shared" si="11"/>
        <v>0</v>
      </c>
      <c r="D115" s="133" t="str">
        <f t="shared" si="12"/>
        <v/>
      </c>
      <c r="E115" s="134">
        <f>+'P6'!A23</f>
        <v>0</v>
      </c>
      <c r="F115" s="134">
        <f>+'P6'!B23</f>
        <v>0</v>
      </c>
      <c r="G115" s="134">
        <f>+'P6'!C23</f>
        <v>0</v>
      </c>
      <c r="H115" s="134">
        <f>+'P6'!D23</f>
        <v>0</v>
      </c>
      <c r="I115" s="137" t="str">
        <f>IF('P6'!E23="","",'P6'!E23)</f>
        <v/>
      </c>
      <c r="J115" s="135">
        <f>+'P6'!F23</f>
        <v>0</v>
      </c>
      <c r="K115" s="135">
        <f>+'P6'!G23</f>
        <v>0</v>
      </c>
      <c r="L115" s="135">
        <f>+'P6'!H23</f>
        <v>0</v>
      </c>
      <c r="M115" s="135">
        <f>+'P6'!I23</f>
        <v>0</v>
      </c>
      <c r="N115" s="135">
        <f>+'P6'!J23</f>
        <v>0</v>
      </c>
      <c r="O115" s="135">
        <f>+'P6'!K23</f>
        <v>0</v>
      </c>
      <c r="P115" s="135">
        <f>+'P6'!L23</f>
        <v>0</v>
      </c>
      <c r="Q115" s="135">
        <f>+'P6'!M23</f>
        <v>0</v>
      </c>
      <c r="R115" s="135">
        <f>+'P6'!N23</f>
        <v>0</v>
      </c>
      <c r="S115" s="135">
        <f>+'P6'!O23</f>
        <v>0</v>
      </c>
    </row>
    <row r="116" spans="1:19" x14ac:dyDescent="0.2">
      <c r="A116" s="132">
        <f t="shared" si="9"/>
        <v>0</v>
      </c>
      <c r="B116" s="133" t="str">
        <f t="shared" si="10"/>
        <v/>
      </c>
      <c r="C116" s="133">
        <f t="shared" si="11"/>
        <v>0</v>
      </c>
      <c r="D116" s="133" t="str">
        <f t="shared" si="12"/>
        <v/>
      </c>
      <c r="E116" s="134">
        <f>+'P6'!A24</f>
        <v>0</v>
      </c>
      <c r="F116" s="134">
        <f>+'P6'!B24</f>
        <v>0</v>
      </c>
      <c r="G116" s="134">
        <f>+'P6'!C24</f>
        <v>0</v>
      </c>
      <c r="H116" s="134">
        <f>+'P6'!D24</f>
        <v>0</v>
      </c>
      <c r="I116" s="137" t="str">
        <f>IF('P6'!E24="","",'P6'!E24)</f>
        <v/>
      </c>
      <c r="J116" s="135">
        <f>+'P6'!F24</f>
        <v>0</v>
      </c>
      <c r="K116" s="135">
        <f>+'P6'!G24</f>
        <v>0</v>
      </c>
      <c r="L116" s="135">
        <f>+'P6'!H24</f>
        <v>0</v>
      </c>
      <c r="M116" s="135">
        <f>+'P6'!I24</f>
        <v>0</v>
      </c>
      <c r="N116" s="135">
        <f>+'P6'!J24</f>
        <v>0</v>
      </c>
      <c r="O116" s="135">
        <f>+'P6'!K24</f>
        <v>0</v>
      </c>
      <c r="P116" s="135">
        <f>+'P6'!L24</f>
        <v>0</v>
      </c>
      <c r="Q116" s="135">
        <f>+'P6'!M24</f>
        <v>0</v>
      </c>
      <c r="R116" s="135">
        <f>+'P6'!N24</f>
        <v>0</v>
      </c>
      <c r="S116" s="135">
        <f>+'P6'!O24</f>
        <v>0</v>
      </c>
    </row>
    <row r="117" spans="1:19" x14ac:dyDescent="0.2">
      <c r="A117" s="132">
        <f t="shared" si="9"/>
        <v>0</v>
      </c>
      <c r="B117" s="133" t="str">
        <f t="shared" si="10"/>
        <v/>
      </c>
      <c r="C117" s="133">
        <f t="shared" si="11"/>
        <v>0</v>
      </c>
      <c r="D117" s="133" t="str">
        <f t="shared" si="12"/>
        <v/>
      </c>
      <c r="E117" s="134">
        <f>+'P6'!A25</f>
        <v>0</v>
      </c>
      <c r="F117" s="134">
        <f>+'P6'!B25</f>
        <v>0</v>
      </c>
      <c r="G117" s="134">
        <f>+'P6'!C25</f>
        <v>0</v>
      </c>
      <c r="H117" s="134">
        <f>+'P6'!D25</f>
        <v>0</v>
      </c>
      <c r="I117" s="137" t="str">
        <f>IF('P6'!E25="","",'P6'!E25)</f>
        <v/>
      </c>
      <c r="J117" s="135">
        <f>+'P6'!F25</f>
        <v>0</v>
      </c>
      <c r="K117" s="135">
        <f>+'P6'!G25</f>
        <v>0</v>
      </c>
      <c r="L117" s="135">
        <f>+'P6'!H25</f>
        <v>0</v>
      </c>
      <c r="M117" s="135">
        <f>+'P6'!I25</f>
        <v>0</v>
      </c>
      <c r="N117" s="135">
        <f>+'P6'!J25</f>
        <v>0</v>
      </c>
      <c r="O117" s="135">
        <f>+'P6'!K25</f>
        <v>0</v>
      </c>
      <c r="P117" s="135">
        <f>+'P6'!L25</f>
        <v>0</v>
      </c>
      <c r="Q117" s="135">
        <f>+'P6'!M25</f>
        <v>0</v>
      </c>
      <c r="R117" s="135">
        <f>+'P6'!N25</f>
        <v>0</v>
      </c>
      <c r="S117" s="135">
        <f>+'P6'!O25</f>
        <v>0</v>
      </c>
    </row>
    <row r="118" spans="1:19" x14ac:dyDescent="0.2">
      <c r="A118" s="132">
        <f t="shared" si="9"/>
        <v>0</v>
      </c>
      <c r="B118" s="133" t="str">
        <f t="shared" si="10"/>
        <v/>
      </c>
      <c r="C118" s="133">
        <f t="shared" si="11"/>
        <v>0</v>
      </c>
      <c r="D118" s="133" t="str">
        <f t="shared" si="12"/>
        <v/>
      </c>
      <c r="E118" s="134">
        <f>+'P6'!A26</f>
        <v>0</v>
      </c>
      <c r="F118" s="134">
        <f>+'P6'!B26</f>
        <v>0</v>
      </c>
      <c r="G118" s="134">
        <f>+'P6'!C26</f>
        <v>0</v>
      </c>
      <c r="H118" s="134">
        <f>+'P6'!D26</f>
        <v>0</v>
      </c>
      <c r="I118" s="137" t="str">
        <f>IF('P6'!E26="","",'P6'!E26)</f>
        <v/>
      </c>
      <c r="J118" s="135">
        <f>+'P6'!F26</f>
        <v>0</v>
      </c>
      <c r="K118" s="135">
        <f>+'P6'!G26</f>
        <v>0</v>
      </c>
      <c r="L118" s="135">
        <f>+'P6'!H26</f>
        <v>0</v>
      </c>
      <c r="M118" s="135">
        <f>+'P6'!I26</f>
        <v>0</v>
      </c>
      <c r="N118" s="135">
        <f>+'P6'!J26</f>
        <v>0</v>
      </c>
      <c r="O118" s="135">
        <f>+'P6'!K26</f>
        <v>0</v>
      </c>
      <c r="P118" s="135">
        <f>+'P6'!L26</f>
        <v>0</v>
      </c>
      <c r="Q118" s="135">
        <f>+'P6'!M26</f>
        <v>0</v>
      </c>
      <c r="R118" s="135">
        <f>+'P6'!N26</f>
        <v>0</v>
      </c>
      <c r="S118" s="135">
        <f>+'P6'!O26</f>
        <v>0</v>
      </c>
    </row>
    <row r="119" spans="1:19" x14ac:dyDescent="0.2">
      <c r="A119" s="132">
        <f t="shared" si="9"/>
        <v>0</v>
      </c>
      <c r="B119" s="133" t="str">
        <f t="shared" si="10"/>
        <v/>
      </c>
      <c r="C119" s="133">
        <f t="shared" si="11"/>
        <v>0</v>
      </c>
      <c r="D119" s="133" t="str">
        <f t="shared" si="12"/>
        <v/>
      </c>
      <c r="E119" s="134">
        <f>+'P6'!A27</f>
        <v>0</v>
      </c>
      <c r="F119" s="134">
        <f>+'P6'!B27</f>
        <v>0</v>
      </c>
      <c r="G119" s="134">
        <f>+'P6'!C27</f>
        <v>0</v>
      </c>
      <c r="H119" s="134">
        <f>+'P6'!D27</f>
        <v>0</v>
      </c>
      <c r="I119" s="137" t="str">
        <f>IF('P6'!E27="","",'P6'!E27)</f>
        <v/>
      </c>
      <c r="J119" s="135">
        <f>+'P6'!F27</f>
        <v>0</v>
      </c>
      <c r="K119" s="135">
        <f>+'P6'!G27</f>
        <v>0</v>
      </c>
      <c r="L119" s="135">
        <f>+'P6'!H27</f>
        <v>0</v>
      </c>
      <c r="M119" s="135">
        <f>+'P6'!I27</f>
        <v>0</v>
      </c>
      <c r="N119" s="135">
        <f>+'P6'!J27</f>
        <v>0</v>
      </c>
      <c r="O119" s="135">
        <f>+'P6'!K27</f>
        <v>0</v>
      </c>
      <c r="P119" s="135">
        <f>+'P6'!L27</f>
        <v>0</v>
      </c>
      <c r="Q119" s="135">
        <f>+'P6'!M27</f>
        <v>0</v>
      </c>
      <c r="R119" s="135">
        <f>+'P6'!N27</f>
        <v>0</v>
      </c>
      <c r="S119" s="135">
        <f>+'P6'!O27</f>
        <v>0</v>
      </c>
    </row>
    <row r="120" spans="1:19" x14ac:dyDescent="0.2">
      <c r="A120" s="132">
        <f t="shared" si="9"/>
        <v>0</v>
      </c>
      <c r="B120" s="133" t="str">
        <f t="shared" si="10"/>
        <v/>
      </c>
      <c r="C120" s="133">
        <f t="shared" si="11"/>
        <v>0</v>
      </c>
      <c r="D120" s="133" t="str">
        <f t="shared" si="12"/>
        <v/>
      </c>
      <c r="E120" s="134">
        <f>+'P6'!A28</f>
        <v>0</v>
      </c>
      <c r="F120" s="134">
        <f>+'P6'!B28</f>
        <v>0</v>
      </c>
      <c r="G120" s="134">
        <f>+'P6'!C28</f>
        <v>0</v>
      </c>
      <c r="H120" s="134">
        <f>+'P6'!D28</f>
        <v>0</v>
      </c>
      <c r="I120" s="137" t="str">
        <f>IF('P6'!E28="","",'P6'!E28)</f>
        <v/>
      </c>
      <c r="J120" s="135">
        <f>+'P6'!F28</f>
        <v>0</v>
      </c>
      <c r="K120" s="135">
        <f>+'P6'!G28</f>
        <v>0</v>
      </c>
      <c r="L120" s="135">
        <f>+'P6'!H28</f>
        <v>0</v>
      </c>
      <c r="M120" s="135">
        <f>+'P6'!I28</f>
        <v>0</v>
      </c>
      <c r="N120" s="135">
        <f>+'P6'!J28</f>
        <v>0</v>
      </c>
      <c r="O120" s="135">
        <f>+'P6'!K28</f>
        <v>0</v>
      </c>
      <c r="P120" s="135">
        <f>+'P6'!L28</f>
        <v>0</v>
      </c>
      <c r="Q120" s="135">
        <f>+'P6'!M28</f>
        <v>0</v>
      </c>
      <c r="R120" s="135">
        <f>+'P6'!N28</f>
        <v>0</v>
      </c>
      <c r="S120" s="135">
        <f>+'P6'!O28</f>
        <v>0</v>
      </c>
    </row>
    <row r="121" spans="1:19" x14ac:dyDescent="0.2">
      <c r="A121" s="132">
        <f t="shared" si="9"/>
        <v>0</v>
      </c>
      <c r="B121" s="133" t="str">
        <f t="shared" si="10"/>
        <v/>
      </c>
      <c r="C121" s="133">
        <f t="shared" si="11"/>
        <v>0</v>
      </c>
      <c r="D121" s="133" t="str">
        <f t="shared" si="12"/>
        <v/>
      </c>
      <c r="E121" s="134">
        <f>+'P6'!A29</f>
        <v>0</v>
      </c>
      <c r="F121" s="134">
        <f>+'P6'!B29</f>
        <v>0</v>
      </c>
      <c r="G121" s="134">
        <f>+'P6'!C29</f>
        <v>0</v>
      </c>
      <c r="H121" s="134">
        <f>+'P6'!D29</f>
        <v>0</v>
      </c>
      <c r="I121" s="137" t="str">
        <f>IF('P6'!E29="","",'P6'!E29)</f>
        <v/>
      </c>
      <c r="J121" s="135">
        <f>+'P6'!F29</f>
        <v>0</v>
      </c>
      <c r="K121" s="135">
        <f>+'P6'!G29</f>
        <v>0</v>
      </c>
      <c r="L121" s="135">
        <f>+'P6'!H29</f>
        <v>0</v>
      </c>
      <c r="M121" s="135">
        <f>+'P6'!I29</f>
        <v>0</v>
      </c>
      <c r="N121" s="135">
        <f>+'P6'!J29</f>
        <v>0</v>
      </c>
      <c r="O121" s="135">
        <f>+'P6'!K29</f>
        <v>0</v>
      </c>
      <c r="P121" s="135">
        <f>+'P6'!L29</f>
        <v>0</v>
      </c>
      <c r="Q121" s="135">
        <f>+'P6'!M29</f>
        <v>0</v>
      </c>
      <c r="R121" s="135">
        <f>+'P6'!N29</f>
        <v>0</v>
      </c>
      <c r="S121" s="135">
        <f>+'P6'!O29</f>
        <v>0</v>
      </c>
    </row>
    <row r="122" spans="1:19" x14ac:dyDescent="0.2">
      <c r="A122" s="132">
        <f t="shared" si="9"/>
        <v>0</v>
      </c>
      <c r="B122" s="133" t="str">
        <f t="shared" si="10"/>
        <v/>
      </c>
      <c r="C122" s="133">
        <f t="shared" si="11"/>
        <v>0</v>
      </c>
      <c r="D122" s="133" t="str">
        <f t="shared" si="12"/>
        <v/>
      </c>
      <c r="E122" s="134">
        <f>+'P6'!A30</f>
        <v>0</v>
      </c>
      <c r="F122" s="134">
        <f>+'P6'!B30</f>
        <v>0</v>
      </c>
      <c r="G122" s="134">
        <f>+'P6'!C30</f>
        <v>0</v>
      </c>
      <c r="H122" s="134">
        <f>+'P6'!D30</f>
        <v>0</v>
      </c>
      <c r="I122" s="137" t="str">
        <f>IF('P6'!E30="","",'P6'!E30)</f>
        <v/>
      </c>
      <c r="J122" s="135">
        <f>+'P6'!F30</f>
        <v>0</v>
      </c>
      <c r="K122" s="135">
        <f>+'P6'!G30</f>
        <v>0</v>
      </c>
      <c r="L122" s="135">
        <f>+'P6'!H30</f>
        <v>0</v>
      </c>
      <c r="M122" s="135">
        <f>+'P6'!I30</f>
        <v>0</v>
      </c>
      <c r="N122" s="135">
        <f>+'P6'!J30</f>
        <v>0</v>
      </c>
      <c r="O122" s="135">
        <f>+'P6'!K30</f>
        <v>0</v>
      </c>
      <c r="P122" s="135">
        <f>+'P6'!L30</f>
        <v>0</v>
      </c>
      <c r="Q122" s="135">
        <f>+'P6'!M30</f>
        <v>0</v>
      </c>
      <c r="R122" s="135">
        <f>+'P6'!N30</f>
        <v>0</v>
      </c>
      <c r="S122" s="135">
        <f>+'P6'!O30</f>
        <v>0</v>
      </c>
    </row>
    <row r="123" spans="1:19" x14ac:dyDescent="0.2">
      <c r="A123" s="132">
        <f t="shared" si="9"/>
        <v>0</v>
      </c>
      <c r="B123" s="133" t="str">
        <f t="shared" si="10"/>
        <v/>
      </c>
      <c r="C123" s="133">
        <f t="shared" si="11"/>
        <v>0</v>
      </c>
      <c r="D123" s="133" t="str">
        <f t="shared" si="12"/>
        <v/>
      </c>
      <c r="E123" s="134">
        <f>+'P6'!A31</f>
        <v>0</v>
      </c>
      <c r="F123" s="134">
        <f>+'P6'!B31</f>
        <v>0</v>
      </c>
      <c r="G123" s="134">
        <f>+'P6'!C31</f>
        <v>0</v>
      </c>
      <c r="H123" s="134">
        <f>+'P6'!D31</f>
        <v>0</v>
      </c>
      <c r="I123" s="137" t="str">
        <f>IF('P6'!E31="","",'P6'!E31)</f>
        <v/>
      </c>
      <c r="J123" s="135">
        <f>+'P6'!F31</f>
        <v>0</v>
      </c>
      <c r="K123" s="135">
        <f>+'P6'!G31</f>
        <v>0</v>
      </c>
      <c r="L123" s="135">
        <f>+'P6'!H31</f>
        <v>0</v>
      </c>
      <c r="M123" s="135">
        <f>+'P6'!I31</f>
        <v>0</v>
      </c>
      <c r="N123" s="135">
        <f>+'P6'!J31</f>
        <v>0</v>
      </c>
      <c r="O123" s="135">
        <f>+'P6'!K31</f>
        <v>0</v>
      </c>
      <c r="P123" s="135">
        <f>+'P6'!L31</f>
        <v>0</v>
      </c>
      <c r="Q123" s="135">
        <f>+'P6'!M31</f>
        <v>0</v>
      </c>
      <c r="R123" s="135">
        <f>+'P6'!N31</f>
        <v>0</v>
      </c>
      <c r="S123" s="135">
        <f>+'P6'!O31</f>
        <v>0</v>
      </c>
    </row>
    <row r="124" spans="1:19" x14ac:dyDescent="0.2">
      <c r="A124" s="132">
        <f t="shared" si="9"/>
        <v>0</v>
      </c>
      <c r="B124" s="133" t="str">
        <f t="shared" si="10"/>
        <v/>
      </c>
      <c r="C124" s="133">
        <f t="shared" si="11"/>
        <v>0</v>
      </c>
      <c r="D124" s="133" t="str">
        <f t="shared" si="12"/>
        <v/>
      </c>
      <c r="E124" s="134">
        <f>+'P6'!A32</f>
        <v>0</v>
      </c>
      <c r="F124" s="134">
        <f>+'P6'!B32</f>
        <v>0</v>
      </c>
      <c r="G124" s="134">
        <f>+'P6'!C32</f>
        <v>0</v>
      </c>
      <c r="H124" s="134">
        <f>+'P6'!D32</f>
        <v>0</v>
      </c>
      <c r="I124" s="137" t="str">
        <f>IF('P6'!E32="","",'P6'!E32)</f>
        <v/>
      </c>
      <c r="J124" s="135">
        <f>+'P6'!F32</f>
        <v>0</v>
      </c>
      <c r="K124" s="135">
        <f>+'P6'!G32</f>
        <v>0</v>
      </c>
      <c r="L124" s="135">
        <f>+'P6'!H32</f>
        <v>0</v>
      </c>
      <c r="M124" s="135">
        <f>+'P6'!I32</f>
        <v>0</v>
      </c>
      <c r="N124" s="135">
        <f>+'P6'!J32</f>
        <v>0</v>
      </c>
      <c r="O124" s="135">
        <f>+'P6'!K32</f>
        <v>0</v>
      </c>
      <c r="P124" s="135">
        <f>+'P6'!L32</f>
        <v>0</v>
      </c>
      <c r="Q124" s="135">
        <f>+'P6'!M32</f>
        <v>0</v>
      </c>
      <c r="R124" s="135">
        <f>+'P6'!N32</f>
        <v>0</v>
      </c>
      <c r="S124" s="135">
        <f>+'P6'!O32</f>
        <v>0</v>
      </c>
    </row>
    <row r="125" spans="1:19" x14ac:dyDescent="0.2">
      <c r="A125" s="132">
        <f t="shared" si="9"/>
        <v>0</v>
      </c>
      <c r="B125" s="133" t="str">
        <f t="shared" si="10"/>
        <v/>
      </c>
      <c r="C125" s="133">
        <f t="shared" si="11"/>
        <v>0</v>
      </c>
      <c r="D125" s="133" t="str">
        <f t="shared" si="12"/>
        <v/>
      </c>
      <c r="E125" s="134">
        <f>+'P6'!A33</f>
        <v>0</v>
      </c>
      <c r="F125" s="134">
        <f>+'P6'!B33</f>
        <v>0</v>
      </c>
      <c r="G125" s="134">
        <f>+'P6'!C33</f>
        <v>0</v>
      </c>
      <c r="H125" s="134">
        <f>+'P6'!D33</f>
        <v>0</v>
      </c>
      <c r="I125" s="137" t="str">
        <f>IF('P6'!E33="","",'P6'!E33)</f>
        <v/>
      </c>
      <c r="J125" s="135">
        <f>+'P6'!F33</f>
        <v>0</v>
      </c>
      <c r="K125" s="135">
        <f>+'P6'!G33</f>
        <v>0</v>
      </c>
      <c r="L125" s="135">
        <f>+'P6'!H33</f>
        <v>0</v>
      </c>
      <c r="M125" s="135">
        <f>+'P6'!I33</f>
        <v>0</v>
      </c>
      <c r="N125" s="135">
        <f>+'P6'!J33</f>
        <v>0</v>
      </c>
      <c r="O125" s="135">
        <f>+'P6'!K33</f>
        <v>0</v>
      </c>
      <c r="P125" s="135">
        <f>+'P6'!L33</f>
        <v>0</v>
      </c>
      <c r="Q125" s="135">
        <f>+'P6'!M33</f>
        <v>0</v>
      </c>
      <c r="R125" s="135">
        <f>+'P6'!N33</f>
        <v>0</v>
      </c>
      <c r="S125" s="135">
        <f>+'P6'!O33</f>
        <v>0</v>
      </c>
    </row>
    <row r="126" spans="1:19" x14ac:dyDescent="0.2">
      <c r="A126" s="132">
        <f t="shared" si="9"/>
        <v>0</v>
      </c>
      <c r="B126" s="133" t="str">
        <f t="shared" si="10"/>
        <v/>
      </c>
      <c r="C126" s="133">
        <f t="shared" si="11"/>
        <v>0</v>
      </c>
      <c r="D126" s="133" t="str">
        <f t="shared" si="12"/>
        <v/>
      </c>
      <c r="E126" s="134">
        <f>+'P6'!A34</f>
        <v>0</v>
      </c>
      <c r="F126" s="134">
        <f>+'P6'!B34</f>
        <v>0</v>
      </c>
      <c r="G126" s="134">
        <f>+'P6'!C34</f>
        <v>0</v>
      </c>
      <c r="H126" s="134">
        <f>+'P6'!D34</f>
        <v>0</v>
      </c>
      <c r="I126" s="137" t="str">
        <f>IF('P6'!E34="","",'P6'!E34)</f>
        <v/>
      </c>
      <c r="J126" s="135">
        <f>+'P6'!F34</f>
        <v>0</v>
      </c>
      <c r="K126" s="135">
        <f>+'P6'!G34</f>
        <v>0</v>
      </c>
      <c r="L126" s="135">
        <f>+'P6'!H34</f>
        <v>0</v>
      </c>
      <c r="M126" s="135">
        <f>+'P6'!I34</f>
        <v>0</v>
      </c>
      <c r="N126" s="135">
        <f>+'P6'!J34</f>
        <v>0</v>
      </c>
      <c r="O126" s="135">
        <f>+'P6'!K34</f>
        <v>0</v>
      </c>
      <c r="P126" s="135">
        <f>+'P6'!L34</f>
        <v>0</v>
      </c>
      <c r="Q126" s="135">
        <f>+'P6'!M34</f>
        <v>0</v>
      </c>
      <c r="R126" s="135">
        <f>+'P6'!N34</f>
        <v>0</v>
      </c>
      <c r="S126" s="135">
        <f>+'P6'!O34</f>
        <v>0</v>
      </c>
    </row>
    <row r="127" spans="1:19" x14ac:dyDescent="0.2">
      <c r="A127" s="132">
        <f t="shared" si="9"/>
        <v>0</v>
      </c>
      <c r="B127" s="133" t="str">
        <f t="shared" si="10"/>
        <v/>
      </c>
      <c r="C127" s="133">
        <f t="shared" si="11"/>
        <v>0</v>
      </c>
      <c r="D127" s="133" t="str">
        <f t="shared" si="12"/>
        <v/>
      </c>
      <c r="E127" s="134">
        <f>+'P6'!A35</f>
        <v>0</v>
      </c>
      <c r="F127" s="134">
        <f>+'P6'!B35</f>
        <v>0</v>
      </c>
      <c r="G127" s="134">
        <f>+'P6'!C35</f>
        <v>0</v>
      </c>
      <c r="H127" s="134">
        <f>+'P6'!D35</f>
        <v>0</v>
      </c>
      <c r="I127" s="137" t="str">
        <f>IF('P6'!E35="","",'P6'!E35)</f>
        <v/>
      </c>
      <c r="J127" s="135">
        <f>+'P6'!F35</f>
        <v>0</v>
      </c>
      <c r="K127" s="135">
        <f>+'P6'!G35</f>
        <v>0</v>
      </c>
      <c r="L127" s="135">
        <f>+'P6'!H35</f>
        <v>0</v>
      </c>
      <c r="M127" s="135">
        <f>+'P6'!I35</f>
        <v>0</v>
      </c>
      <c r="N127" s="135">
        <f>+'P6'!J35</f>
        <v>0</v>
      </c>
      <c r="O127" s="135">
        <f>+'P6'!K35</f>
        <v>0</v>
      </c>
      <c r="P127" s="135">
        <f>+'P6'!L35</f>
        <v>0</v>
      </c>
      <c r="Q127" s="135">
        <f>+'P6'!M35</f>
        <v>0</v>
      </c>
      <c r="R127" s="135">
        <f>+'P6'!N35</f>
        <v>0</v>
      </c>
      <c r="S127" s="135">
        <f>+'P6'!O35</f>
        <v>0</v>
      </c>
    </row>
    <row r="128" spans="1:19" x14ac:dyDescent="0.2">
      <c r="A128" s="132">
        <f t="shared" si="9"/>
        <v>0</v>
      </c>
      <c r="B128" s="133" t="str">
        <f t="shared" si="10"/>
        <v/>
      </c>
      <c r="C128" s="133">
        <f t="shared" si="11"/>
        <v>0</v>
      </c>
      <c r="D128" s="133" t="str">
        <f t="shared" si="12"/>
        <v/>
      </c>
      <c r="E128" s="134">
        <f>+'P6'!A36</f>
        <v>0</v>
      </c>
      <c r="F128" s="134">
        <f>+'P6'!B36</f>
        <v>0</v>
      </c>
      <c r="G128" s="134">
        <f>+'P6'!C36</f>
        <v>0</v>
      </c>
      <c r="H128" s="134">
        <f>+'P6'!D36</f>
        <v>0</v>
      </c>
      <c r="I128" s="137" t="str">
        <f>IF('P6'!E36="","",'P6'!E36)</f>
        <v/>
      </c>
      <c r="J128" s="135">
        <f>+'P6'!F36</f>
        <v>0</v>
      </c>
      <c r="K128" s="135">
        <f>+'P6'!G36</f>
        <v>0</v>
      </c>
      <c r="L128" s="135">
        <f>+'P6'!H36</f>
        <v>0</v>
      </c>
      <c r="M128" s="135">
        <f>+'P6'!I36</f>
        <v>0</v>
      </c>
      <c r="N128" s="135">
        <f>+'P6'!J36</f>
        <v>0</v>
      </c>
      <c r="O128" s="135">
        <f>+'P6'!K36</f>
        <v>0</v>
      </c>
      <c r="P128" s="135">
        <f>+'P6'!L36</f>
        <v>0</v>
      </c>
      <c r="Q128" s="135">
        <f>+'P6'!M36</f>
        <v>0</v>
      </c>
      <c r="R128" s="135">
        <f>+'P6'!N36</f>
        <v>0</v>
      </c>
      <c r="S128" s="135">
        <f>+'P6'!O36</f>
        <v>0</v>
      </c>
    </row>
    <row r="129" spans="1:19" x14ac:dyDescent="0.2">
      <c r="A129" s="132">
        <f t="shared" si="9"/>
        <v>0</v>
      </c>
      <c r="B129" s="133" t="str">
        <f t="shared" si="10"/>
        <v/>
      </c>
      <c r="C129" s="133">
        <f t="shared" si="11"/>
        <v>0</v>
      </c>
      <c r="D129" s="133" t="str">
        <f t="shared" si="12"/>
        <v/>
      </c>
      <c r="E129" s="134">
        <f>+'P6'!A37</f>
        <v>0</v>
      </c>
      <c r="F129" s="134">
        <f>+'P6'!B37</f>
        <v>0</v>
      </c>
      <c r="G129" s="134">
        <f>+'P6'!C37</f>
        <v>0</v>
      </c>
      <c r="H129" s="134">
        <f>+'P6'!D37</f>
        <v>0</v>
      </c>
      <c r="I129" s="137" t="str">
        <f>IF('P6'!E37="","",'P6'!E37)</f>
        <v/>
      </c>
      <c r="J129" s="135">
        <f>+'P6'!F37</f>
        <v>0</v>
      </c>
      <c r="K129" s="135">
        <f>+'P6'!G37</f>
        <v>0</v>
      </c>
      <c r="L129" s="135">
        <f>+'P6'!H37</f>
        <v>0</v>
      </c>
      <c r="M129" s="135">
        <f>+'P6'!I37</f>
        <v>0</v>
      </c>
      <c r="N129" s="135">
        <f>+'P6'!J37</f>
        <v>0</v>
      </c>
      <c r="O129" s="135">
        <f>+'P6'!K37</f>
        <v>0</v>
      </c>
      <c r="P129" s="135">
        <f>+'P6'!L37</f>
        <v>0</v>
      </c>
      <c r="Q129" s="135">
        <f>+'P6'!M37</f>
        <v>0</v>
      </c>
      <c r="R129" s="135">
        <f>+'P6'!N37</f>
        <v>0</v>
      </c>
      <c r="S129" s="135">
        <f>+'P6'!O37</f>
        <v>0</v>
      </c>
    </row>
    <row r="130" spans="1:19" x14ac:dyDescent="0.2">
      <c r="A130" s="132">
        <f t="shared" si="9"/>
        <v>0</v>
      </c>
      <c r="B130" s="133" t="str">
        <f t="shared" si="10"/>
        <v/>
      </c>
      <c r="C130" s="133">
        <f t="shared" si="11"/>
        <v>0</v>
      </c>
      <c r="D130" s="133" t="str">
        <f t="shared" si="12"/>
        <v/>
      </c>
      <c r="E130" s="134">
        <f>+'P6'!A38</f>
        <v>0</v>
      </c>
      <c r="F130" s="134">
        <f>+'P6'!B38</f>
        <v>0</v>
      </c>
      <c r="G130" s="134">
        <f>+'P6'!C38</f>
        <v>0</v>
      </c>
      <c r="H130" s="134">
        <f>+'P6'!D38</f>
        <v>0</v>
      </c>
      <c r="I130" s="137" t="str">
        <f>IF('P6'!E38="","",'P6'!E38)</f>
        <v/>
      </c>
      <c r="J130" s="135">
        <f>+'P6'!F38</f>
        <v>0</v>
      </c>
      <c r="K130" s="135">
        <f>+'P6'!G38</f>
        <v>0</v>
      </c>
      <c r="L130" s="135">
        <f>+'P6'!H38</f>
        <v>0</v>
      </c>
      <c r="M130" s="135">
        <f>+'P6'!I38</f>
        <v>0</v>
      </c>
      <c r="N130" s="135">
        <f>+'P6'!J38</f>
        <v>0</v>
      </c>
      <c r="O130" s="135">
        <f>+'P6'!K38</f>
        <v>0</v>
      </c>
      <c r="P130" s="135">
        <f>+'P6'!L38</f>
        <v>0</v>
      </c>
      <c r="Q130" s="135">
        <f>+'P6'!M38</f>
        <v>0</v>
      </c>
      <c r="R130" s="135">
        <f>+'P6'!N38</f>
        <v>0</v>
      </c>
      <c r="S130" s="135">
        <f>+'P6'!O38</f>
        <v>0</v>
      </c>
    </row>
    <row r="131" spans="1:19" x14ac:dyDescent="0.2">
      <c r="A131" s="132">
        <f t="shared" si="9"/>
        <v>0</v>
      </c>
      <c r="B131" s="133" t="str">
        <f t="shared" si="10"/>
        <v/>
      </c>
      <c r="C131" s="133">
        <f t="shared" si="11"/>
        <v>0</v>
      </c>
      <c r="D131" s="133" t="str">
        <f t="shared" si="12"/>
        <v/>
      </c>
      <c r="E131" s="134">
        <f>+'P6'!A39</f>
        <v>0</v>
      </c>
      <c r="F131" s="134">
        <f>+'P6'!B39</f>
        <v>0</v>
      </c>
      <c r="G131" s="134">
        <f>+'P6'!C39</f>
        <v>0</v>
      </c>
      <c r="H131" s="134">
        <f>+'P6'!D39</f>
        <v>0</v>
      </c>
      <c r="I131" s="137" t="str">
        <f>IF('P6'!E39="","",'P6'!E39)</f>
        <v/>
      </c>
      <c r="J131" s="135">
        <f>+'P6'!F39</f>
        <v>0</v>
      </c>
      <c r="K131" s="135">
        <f>+'P6'!G39</f>
        <v>0</v>
      </c>
      <c r="L131" s="135">
        <f>+'P6'!H39</f>
        <v>0</v>
      </c>
      <c r="M131" s="135">
        <f>+'P6'!I39</f>
        <v>0</v>
      </c>
      <c r="N131" s="135">
        <f>+'P6'!J39</f>
        <v>0</v>
      </c>
      <c r="O131" s="135">
        <f>+'P6'!K39</f>
        <v>0</v>
      </c>
      <c r="P131" s="135">
        <f>+'P6'!L39</f>
        <v>0</v>
      </c>
      <c r="Q131" s="135">
        <f>+'P6'!M39</f>
        <v>0</v>
      </c>
      <c r="R131" s="135">
        <f>+'P6'!N39</f>
        <v>0</v>
      </c>
      <c r="S131" s="135">
        <f>+'P6'!O39</f>
        <v>0</v>
      </c>
    </row>
    <row r="132" spans="1:19" x14ac:dyDescent="0.2">
      <c r="A132" s="132">
        <f t="shared" si="9"/>
        <v>0</v>
      </c>
      <c r="B132" s="133" t="str">
        <f t="shared" si="10"/>
        <v/>
      </c>
      <c r="C132" s="133">
        <f t="shared" si="11"/>
        <v>0</v>
      </c>
      <c r="D132" s="133" t="str">
        <f t="shared" si="12"/>
        <v/>
      </c>
      <c r="E132" s="134">
        <f>+'P6'!A40</f>
        <v>0</v>
      </c>
      <c r="F132" s="134">
        <f>+'P6'!B40</f>
        <v>0</v>
      </c>
      <c r="G132" s="134">
        <f>+'P6'!C40</f>
        <v>0</v>
      </c>
      <c r="H132" s="134">
        <f>+'P6'!D40</f>
        <v>0</v>
      </c>
      <c r="I132" s="137" t="str">
        <f>IF('P6'!E40="","",'P6'!E40)</f>
        <v/>
      </c>
      <c r="J132" s="135">
        <f>+'P6'!F40</f>
        <v>0</v>
      </c>
      <c r="K132" s="135">
        <f>+'P6'!G40</f>
        <v>0</v>
      </c>
      <c r="L132" s="135">
        <f>+'P6'!H40</f>
        <v>0</v>
      </c>
      <c r="M132" s="135">
        <f>+'P6'!I40</f>
        <v>0</v>
      </c>
      <c r="N132" s="135">
        <f>+'P6'!J40</f>
        <v>0</v>
      </c>
      <c r="O132" s="135">
        <f>+'P6'!K40</f>
        <v>0</v>
      </c>
      <c r="P132" s="135">
        <f>+'P6'!L40</f>
        <v>0</v>
      </c>
      <c r="Q132" s="135">
        <f>+'P6'!M40</f>
        <v>0</v>
      </c>
      <c r="R132" s="135">
        <f>+'P6'!N40</f>
        <v>0</v>
      </c>
      <c r="S132" s="135">
        <f>+'P6'!O40</f>
        <v>0</v>
      </c>
    </row>
    <row r="133" spans="1:19" x14ac:dyDescent="0.2">
      <c r="A133" s="132">
        <f t="shared" si="9"/>
        <v>0</v>
      </c>
      <c r="B133" s="133" t="str">
        <f t="shared" si="10"/>
        <v/>
      </c>
      <c r="C133" s="133">
        <f t="shared" si="11"/>
        <v>0</v>
      </c>
      <c r="D133" s="133" t="str">
        <f t="shared" si="12"/>
        <v/>
      </c>
      <c r="E133" s="134">
        <f>+'P6'!A41</f>
        <v>0</v>
      </c>
      <c r="F133" s="134">
        <f>+'P6'!B41</f>
        <v>0</v>
      </c>
      <c r="G133" s="134">
        <f>+'P6'!C41</f>
        <v>0</v>
      </c>
      <c r="H133" s="134">
        <f>+'P6'!D41</f>
        <v>0</v>
      </c>
      <c r="I133" s="137" t="str">
        <f>IF('P6'!E41="","",'P6'!E41)</f>
        <v/>
      </c>
      <c r="J133" s="135">
        <f>+'P6'!F41</f>
        <v>0</v>
      </c>
      <c r="K133" s="135">
        <f>+'P6'!G41</f>
        <v>0</v>
      </c>
      <c r="L133" s="135">
        <f>+'P6'!H41</f>
        <v>0</v>
      </c>
      <c r="M133" s="135">
        <f>+'P6'!I41</f>
        <v>0</v>
      </c>
      <c r="N133" s="135">
        <f>+'P6'!J41</f>
        <v>0</v>
      </c>
      <c r="O133" s="135">
        <f>+'P6'!K41</f>
        <v>0</v>
      </c>
      <c r="P133" s="135">
        <f>+'P6'!L41</f>
        <v>0</v>
      </c>
      <c r="Q133" s="135">
        <f>+'P6'!M41</f>
        <v>0</v>
      </c>
      <c r="R133" s="135">
        <f>+'P6'!N41</f>
        <v>0</v>
      </c>
      <c r="S133" s="135">
        <f>+'P6'!O41</f>
        <v>0</v>
      </c>
    </row>
    <row r="134" spans="1:19" x14ac:dyDescent="0.2">
      <c r="A134" s="132">
        <f t="shared" si="9"/>
        <v>0</v>
      </c>
      <c r="B134" s="133" t="str">
        <f t="shared" si="10"/>
        <v/>
      </c>
      <c r="C134" s="133">
        <f t="shared" si="11"/>
        <v>0</v>
      </c>
      <c r="D134" s="133" t="str">
        <f t="shared" si="12"/>
        <v/>
      </c>
      <c r="E134" s="134">
        <f>+'P6'!A42</f>
        <v>0</v>
      </c>
      <c r="F134" s="134">
        <f>+'P6'!B42</f>
        <v>0</v>
      </c>
      <c r="G134" s="134">
        <f>+'P6'!C42</f>
        <v>0</v>
      </c>
      <c r="H134" s="134">
        <f>+'P6'!D42</f>
        <v>0</v>
      </c>
      <c r="I134" s="137" t="str">
        <f>IF('P6'!E42="","",'P6'!E42)</f>
        <v/>
      </c>
      <c r="J134" s="135">
        <f>+'P6'!F42</f>
        <v>0</v>
      </c>
      <c r="K134" s="135">
        <f>+'P6'!G42</f>
        <v>0</v>
      </c>
      <c r="L134" s="135">
        <f>+'P6'!H42</f>
        <v>0</v>
      </c>
      <c r="M134" s="135">
        <f>+'P6'!I42</f>
        <v>0</v>
      </c>
      <c r="N134" s="135">
        <f>+'P6'!J42</f>
        <v>0</v>
      </c>
      <c r="O134" s="135">
        <f>+'P6'!K42</f>
        <v>0</v>
      </c>
      <c r="P134" s="135">
        <f>+'P6'!L42</f>
        <v>0</v>
      </c>
      <c r="Q134" s="135">
        <f>+'P6'!M42</f>
        <v>0</v>
      </c>
      <c r="R134" s="135">
        <f>+'P6'!N42</f>
        <v>0</v>
      </c>
      <c r="S134" s="135">
        <f>+'P6'!O42</f>
        <v>0</v>
      </c>
    </row>
    <row r="135" spans="1:19" x14ac:dyDescent="0.2">
      <c r="A135" s="132">
        <f t="shared" si="9"/>
        <v>0</v>
      </c>
      <c r="B135" s="133" t="str">
        <f t="shared" si="10"/>
        <v/>
      </c>
      <c r="C135" s="133">
        <f t="shared" si="11"/>
        <v>0</v>
      </c>
      <c r="D135" s="133" t="str">
        <f t="shared" si="12"/>
        <v/>
      </c>
      <c r="E135" s="134">
        <f>+'P6'!A43</f>
        <v>0</v>
      </c>
      <c r="F135" s="134">
        <f>+'P6'!B43</f>
        <v>0</v>
      </c>
      <c r="G135" s="134">
        <f>+'P6'!C43</f>
        <v>0</v>
      </c>
      <c r="H135" s="134">
        <f>+'P6'!D43</f>
        <v>0</v>
      </c>
      <c r="I135" s="137" t="str">
        <f>IF('P6'!E43="","",'P6'!E43)</f>
        <v/>
      </c>
      <c r="J135" s="135">
        <f>+'P6'!F43</f>
        <v>0</v>
      </c>
      <c r="K135" s="135">
        <f>+'P6'!G43</f>
        <v>0</v>
      </c>
      <c r="L135" s="135">
        <f>+'P6'!H43</f>
        <v>0</v>
      </c>
      <c r="M135" s="135">
        <f>+'P6'!I43</f>
        <v>0</v>
      </c>
      <c r="N135" s="135">
        <f>+'P6'!J43</f>
        <v>0</v>
      </c>
      <c r="O135" s="135">
        <f>+'P6'!K43</f>
        <v>0</v>
      </c>
      <c r="P135" s="135">
        <f>+'P6'!L43</f>
        <v>0</v>
      </c>
      <c r="Q135" s="135">
        <f>+'P6'!M43</f>
        <v>0</v>
      </c>
      <c r="R135" s="135">
        <f>+'P6'!N43</f>
        <v>0</v>
      </c>
      <c r="S135" s="135">
        <f>+'P6'!O43</f>
        <v>0</v>
      </c>
    </row>
    <row r="136" spans="1:19" x14ac:dyDescent="0.2">
      <c r="A136" s="132">
        <f t="shared" si="9"/>
        <v>0</v>
      </c>
      <c r="B136" s="133" t="str">
        <f t="shared" si="10"/>
        <v/>
      </c>
      <c r="C136" s="133">
        <f t="shared" si="11"/>
        <v>0</v>
      </c>
      <c r="D136" s="133" t="str">
        <f t="shared" si="12"/>
        <v/>
      </c>
      <c r="E136" s="134">
        <f>+'P6'!A44</f>
        <v>0</v>
      </c>
      <c r="F136" s="134">
        <f>+'P6'!B44</f>
        <v>0</v>
      </c>
      <c r="G136" s="134">
        <f>+'P6'!C44</f>
        <v>0</v>
      </c>
      <c r="H136" s="134">
        <f>+'P6'!D44</f>
        <v>0</v>
      </c>
      <c r="I136" s="137" t="str">
        <f>IF('P6'!E44="","",'P6'!E44)</f>
        <v/>
      </c>
      <c r="J136" s="135">
        <f>+'P6'!F44</f>
        <v>0</v>
      </c>
      <c r="K136" s="135">
        <f>+'P6'!G44</f>
        <v>0</v>
      </c>
      <c r="L136" s="135">
        <f>+'P6'!H44</f>
        <v>0</v>
      </c>
      <c r="M136" s="135">
        <f>+'P6'!I44</f>
        <v>0</v>
      </c>
      <c r="N136" s="135">
        <f>+'P6'!J44</f>
        <v>0</v>
      </c>
      <c r="O136" s="135">
        <f>+'P6'!K44</f>
        <v>0</v>
      </c>
      <c r="P136" s="135">
        <f>+'P6'!L44</f>
        <v>0</v>
      </c>
      <c r="Q136" s="135">
        <f>+'P6'!M44</f>
        <v>0</v>
      </c>
      <c r="R136" s="135">
        <f>+'P6'!N44</f>
        <v>0</v>
      </c>
      <c r="S136" s="135">
        <f>+'P6'!O44</f>
        <v>0</v>
      </c>
    </row>
    <row r="137" spans="1:19" x14ac:dyDescent="0.2">
      <c r="A137" s="132">
        <f t="shared" si="9"/>
        <v>0</v>
      </c>
      <c r="B137" s="133" t="str">
        <f t="shared" si="10"/>
        <v/>
      </c>
      <c r="C137" s="133">
        <f t="shared" si="11"/>
        <v>0</v>
      </c>
      <c r="D137" s="133" t="str">
        <f t="shared" si="12"/>
        <v/>
      </c>
      <c r="E137" s="134">
        <f>+'P6'!A45</f>
        <v>0</v>
      </c>
      <c r="F137" s="134">
        <f>+'P6'!B45</f>
        <v>0</v>
      </c>
      <c r="G137" s="134">
        <f>+'P6'!C45</f>
        <v>0</v>
      </c>
      <c r="H137" s="134">
        <f>+'P6'!D45</f>
        <v>0</v>
      </c>
      <c r="I137" s="137" t="str">
        <f>IF('P6'!E45="","",'P6'!E45)</f>
        <v/>
      </c>
      <c r="J137" s="135">
        <f>+'P6'!F45</f>
        <v>0</v>
      </c>
      <c r="K137" s="135">
        <f>+'P6'!G45</f>
        <v>0</v>
      </c>
      <c r="L137" s="135">
        <f>+'P6'!H45</f>
        <v>0</v>
      </c>
      <c r="M137" s="135">
        <f>+'P6'!I45</f>
        <v>0</v>
      </c>
      <c r="N137" s="135">
        <f>+'P6'!J45</f>
        <v>0</v>
      </c>
      <c r="O137" s="135">
        <f>+'P6'!K45</f>
        <v>0</v>
      </c>
      <c r="P137" s="135">
        <f>+'P6'!L45</f>
        <v>0</v>
      </c>
      <c r="Q137" s="135">
        <f>+'P6'!M45</f>
        <v>0</v>
      </c>
      <c r="R137" s="135">
        <f>+'P6'!N45</f>
        <v>0</v>
      </c>
      <c r="S137" s="135">
        <f>+'P6'!O45</f>
        <v>0</v>
      </c>
    </row>
    <row r="138" spans="1:19" s="131" customFormat="1" x14ac:dyDescent="0.2">
      <c r="A138" s="132">
        <f t="shared" si="9"/>
        <v>0</v>
      </c>
      <c r="B138" s="133" t="str">
        <f t="shared" si="10"/>
        <v/>
      </c>
      <c r="C138" s="133">
        <f t="shared" si="11"/>
        <v>0</v>
      </c>
      <c r="D138" s="133" t="str">
        <f t="shared" si="12"/>
        <v/>
      </c>
      <c r="E138" s="134">
        <f>+'P7'!A20</f>
        <v>0</v>
      </c>
      <c r="F138" s="134">
        <f>+'P7'!B20</f>
        <v>0</v>
      </c>
      <c r="G138" s="134">
        <f>+'P7'!C20</f>
        <v>0</v>
      </c>
      <c r="H138" s="134">
        <f>+'P7'!D20</f>
        <v>0</v>
      </c>
      <c r="I138" s="137" t="str">
        <f>IF('P7'!E20="","",'P7'!E20)</f>
        <v/>
      </c>
      <c r="J138" s="135">
        <f>+'P7'!F20</f>
        <v>0</v>
      </c>
      <c r="K138" s="135">
        <f>+'P7'!G20</f>
        <v>0</v>
      </c>
      <c r="L138" s="135">
        <f>+'P7'!H20</f>
        <v>0</v>
      </c>
      <c r="M138" s="135">
        <f>+'P7'!I20</f>
        <v>0</v>
      </c>
      <c r="N138" s="135">
        <f>+'P7'!J20</f>
        <v>0</v>
      </c>
      <c r="O138" s="135">
        <f>+'P7'!K20</f>
        <v>0</v>
      </c>
      <c r="P138" s="135">
        <f>+'P7'!L20</f>
        <v>0</v>
      </c>
      <c r="Q138" s="135">
        <f>+'P7'!M20</f>
        <v>0</v>
      </c>
      <c r="R138" s="135">
        <f>+'P7'!N20</f>
        <v>0</v>
      </c>
      <c r="S138" s="135">
        <f>+'P7'!O20</f>
        <v>0</v>
      </c>
    </row>
    <row r="139" spans="1:19" x14ac:dyDescent="0.2">
      <c r="A139" s="132">
        <f t="shared" si="9"/>
        <v>0</v>
      </c>
      <c r="B139" s="133" t="str">
        <f t="shared" si="10"/>
        <v/>
      </c>
      <c r="C139" s="133">
        <f t="shared" si="11"/>
        <v>0</v>
      </c>
      <c r="D139" s="133" t="str">
        <f t="shared" si="12"/>
        <v/>
      </c>
      <c r="E139" s="134">
        <f>+'P7'!A21</f>
        <v>0</v>
      </c>
      <c r="F139" s="134">
        <f>+'P7'!B21</f>
        <v>0</v>
      </c>
      <c r="G139" s="134">
        <f>+'P7'!C21</f>
        <v>0</v>
      </c>
      <c r="H139" s="134">
        <f>+'P7'!D21</f>
        <v>0</v>
      </c>
      <c r="I139" s="137" t="str">
        <f>IF('P7'!E21="","",'P7'!E21)</f>
        <v/>
      </c>
      <c r="J139" s="135">
        <f>+'P7'!F21</f>
        <v>0</v>
      </c>
      <c r="K139" s="135">
        <f>+'P7'!G21</f>
        <v>0</v>
      </c>
      <c r="L139" s="135">
        <f>+'P7'!H21</f>
        <v>0</v>
      </c>
      <c r="M139" s="135">
        <f>+'P7'!I21</f>
        <v>0</v>
      </c>
      <c r="N139" s="135">
        <f>+'P7'!J21</f>
        <v>0</v>
      </c>
      <c r="O139" s="135">
        <f>+'P7'!K21</f>
        <v>0</v>
      </c>
      <c r="P139" s="135">
        <f>+'P7'!L21</f>
        <v>0</v>
      </c>
      <c r="Q139" s="135">
        <f>+'P7'!M21</f>
        <v>0</v>
      </c>
      <c r="R139" s="135">
        <f>+'P7'!N21</f>
        <v>0</v>
      </c>
      <c r="S139" s="135">
        <f>+'P7'!O21</f>
        <v>0</v>
      </c>
    </row>
    <row r="140" spans="1:19" x14ac:dyDescent="0.2">
      <c r="A140" s="132">
        <f t="shared" si="9"/>
        <v>0</v>
      </c>
      <c r="B140" s="133" t="str">
        <f t="shared" si="10"/>
        <v/>
      </c>
      <c r="C140" s="133">
        <f t="shared" si="11"/>
        <v>0</v>
      </c>
      <c r="D140" s="133" t="str">
        <f t="shared" si="12"/>
        <v/>
      </c>
      <c r="E140" s="134">
        <f>+'P7'!A22</f>
        <v>0</v>
      </c>
      <c r="F140" s="134">
        <f>+'P7'!B22</f>
        <v>0</v>
      </c>
      <c r="G140" s="134">
        <f>+'P7'!C22</f>
        <v>0</v>
      </c>
      <c r="H140" s="134">
        <f>+'P7'!D22</f>
        <v>0</v>
      </c>
      <c r="I140" s="137" t="str">
        <f>IF('P7'!E22="","",'P7'!E22)</f>
        <v/>
      </c>
      <c r="J140" s="135">
        <f>+'P7'!F22</f>
        <v>0</v>
      </c>
      <c r="K140" s="135">
        <f>+'P7'!G22</f>
        <v>0</v>
      </c>
      <c r="L140" s="135">
        <f>+'P7'!H22</f>
        <v>0</v>
      </c>
      <c r="M140" s="135">
        <f>+'P7'!I22</f>
        <v>0</v>
      </c>
      <c r="N140" s="135">
        <f>+'P7'!J22</f>
        <v>0</v>
      </c>
      <c r="O140" s="135">
        <f>+'P7'!K22</f>
        <v>0</v>
      </c>
      <c r="P140" s="135">
        <f>+'P7'!L22</f>
        <v>0</v>
      </c>
      <c r="Q140" s="135">
        <f>+'P7'!M22</f>
        <v>0</v>
      </c>
      <c r="R140" s="135">
        <f>+'P7'!N22</f>
        <v>0</v>
      </c>
      <c r="S140" s="135">
        <f>+'P7'!O22</f>
        <v>0</v>
      </c>
    </row>
    <row r="141" spans="1:19" x14ac:dyDescent="0.2">
      <c r="A141" s="132">
        <f t="shared" ref="A141:A204" si="13">+A140</f>
        <v>0</v>
      </c>
      <c r="B141" s="133" t="str">
        <f t="shared" ref="B141:B204" si="14">+B140</f>
        <v/>
      </c>
      <c r="C141" s="133">
        <f t="shared" ref="C141:C204" si="15">+C140</f>
        <v>0</v>
      </c>
      <c r="D141" s="133" t="str">
        <f t="shared" ref="D141:D204" si="16">+D140</f>
        <v/>
      </c>
      <c r="E141" s="134">
        <f>+'P7'!A23</f>
        <v>0</v>
      </c>
      <c r="F141" s="134">
        <f>+'P7'!B23</f>
        <v>0</v>
      </c>
      <c r="G141" s="134">
        <f>+'P7'!C23</f>
        <v>0</v>
      </c>
      <c r="H141" s="134">
        <f>+'P7'!D23</f>
        <v>0</v>
      </c>
      <c r="I141" s="137" t="str">
        <f>IF('P7'!E23="","",'P7'!E23)</f>
        <v/>
      </c>
      <c r="J141" s="135">
        <f>+'P7'!F23</f>
        <v>0</v>
      </c>
      <c r="K141" s="135">
        <f>+'P7'!G23</f>
        <v>0</v>
      </c>
      <c r="L141" s="135">
        <f>+'P7'!H23</f>
        <v>0</v>
      </c>
      <c r="M141" s="135">
        <f>+'P7'!I23</f>
        <v>0</v>
      </c>
      <c r="N141" s="135">
        <f>+'P7'!J23</f>
        <v>0</v>
      </c>
      <c r="O141" s="135">
        <f>+'P7'!K23</f>
        <v>0</v>
      </c>
      <c r="P141" s="135">
        <f>+'P7'!L23</f>
        <v>0</v>
      </c>
      <c r="Q141" s="135">
        <f>+'P7'!M23</f>
        <v>0</v>
      </c>
      <c r="R141" s="135">
        <f>+'P7'!N23</f>
        <v>0</v>
      </c>
      <c r="S141" s="135">
        <f>+'P7'!O23</f>
        <v>0</v>
      </c>
    </row>
    <row r="142" spans="1:19" x14ac:dyDescent="0.2">
      <c r="A142" s="132">
        <f t="shared" si="13"/>
        <v>0</v>
      </c>
      <c r="B142" s="133" t="str">
        <f t="shared" si="14"/>
        <v/>
      </c>
      <c r="C142" s="133">
        <f t="shared" si="15"/>
        <v>0</v>
      </c>
      <c r="D142" s="133" t="str">
        <f t="shared" si="16"/>
        <v/>
      </c>
      <c r="E142" s="134">
        <f>+'P7'!A24</f>
        <v>0</v>
      </c>
      <c r="F142" s="134">
        <f>+'P7'!B24</f>
        <v>0</v>
      </c>
      <c r="G142" s="134">
        <f>+'P7'!C24</f>
        <v>0</v>
      </c>
      <c r="H142" s="134">
        <f>+'P7'!D24</f>
        <v>0</v>
      </c>
      <c r="I142" s="137" t="str">
        <f>IF('P7'!E24="","",'P7'!E24)</f>
        <v/>
      </c>
      <c r="J142" s="135">
        <f>+'P7'!F24</f>
        <v>0</v>
      </c>
      <c r="K142" s="135">
        <f>+'P7'!G24</f>
        <v>0</v>
      </c>
      <c r="L142" s="135">
        <f>+'P7'!H24</f>
        <v>0</v>
      </c>
      <c r="M142" s="135">
        <f>+'P7'!I24</f>
        <v>0</v>
      </c>
      <c r="N142" s="135">
        <f>+'P7'!J24</f>
        <v>0</v>
      </c>
      <c r="O142" s="135">
        <f>+'P7'!K24</f>
        <v>0</v>
      </c>
      <c r="P142" s="135">
        <f>+'P7'!L24</f>
        <v>0</v>
      </c>
      <c r="Q142" s="135">
        <f>+'P7'!M24</f>
        <v>0</v>
      </c>
      <c r="R142" s="135">
        <f>+'P7'!N24</f>
        <v>0</v>
      </c>
      <c r="S142" s="135">
        <f>+'P7'!O24</f>
        <v>0</v>
      </c>
    </row>
    <row r="143" spans="1:19" x14ac:dyDescent="0.2">
      <c r="A143" s="132">
        <f t="shared" si="13"/>
        <v>0</v>
      </c>
      <c r="B143" s="133" t="str">
        <f t="shared" si="14"/>
        <v/>
      </c>
      <c r="C143" s="133">
        <f t="shared" si="15"/>
        <v>0</v>
      </c>
      <c r="D143" s="133" t="str">
        <f t="shared" si="16"/>
        <v/>
      </c>
      <c r="E143" s="134">
        <f>+'P7'!A25</f>
        <v>0</v>
      </c>
      <c r="F143" s="134">
        <f>+'P7'!B25</f>
        <v>0</v>
      </c>
      <c r="G143" s="134">
        <f>+'P7'!C25</f>
        <v>0</v>
      </c>
      <c r="H143" s="134">
        <f>+'P7'!D25</f>
        <v>0</v>
      </c>
      <c r="I143" s="137" t="str">
        <f>IF('P7'!E25="","",'P7'!E25)</f>
        <v/>
      </c>
      <c r="J143" s="135">
        <f>+'P7'!F25</f>
        <v>0</v>
      </c>
      <c r="K143" s="135">
        <f>+'P7'!G25</f>
        <v>0</v>
      </c>
      <c r="L143" s="135">
        <f>+'P7'!H25</f>
        <v>0</v>
      </c>
      <c r="M143" s="135">
        <f>+'P7'!I25</f>
        <v>0</v>
      </c>
      <c r="N143" s="135">
        <f>+'P7'!J25</f>
        <v>0</v>
      </c>
      <c r="O143" s="135">
        <f>+'P7'!K25</f>
        <v>0</v>
      </c>
      <c r="P143" s="135">
        <f>+'P7'!L25</f>
        <v>0</v>
      </c>
      <c r="Q143" s="135">
        <f>+'P7'!M25</f>
        <v>0</v>
      </c>
      <c r="R143" s="135">
        <f>+'P7'!N25</f>
        <v>0</v>
      </c>
      <c r="S143" s="135">
        <f>+'P7'!O25</f>
        <v>0</v>
      </c>
    </row>
    <row r="144" spans="1:19" x14ac:dyDescent="0.2">
      <c r="A144" s="132">
        <f t="shared" si="13"/>
        <v>0</v>
      </c>
      <c r="B144" s="133" t="str">
        <f t="shared" si="14"/>
        <v/>
      </c>
      <c r="C144" s="133">
        <f t="shared" si="15"/>
        <v>0</v>
      </c>
      <c r="D144" s="133" t="str">
        <f t="shared" si="16"/>
        <v/>
      </c>
      <c r="E144" s="134">
        <f>+'P7'!A26</f>
        <v>0</v>
      </c>
      <c r="F144" s="134">
        <f>+'P7'!B26</f>
        <v>0</v>
      </c>
      <c r="G144" s="134">
        <f>+'P7'!C26</f>
        <v>0</v>
      </c>
      <c r="H144" s="134">
        <f>+'P7'!D26</f>
        <v>0</v>
      </c>
      <c r="I144" s="137" t="str">
        <f>IF('P7'!E26="","",'P7'!E26)</f>
        <v/>
      </c>
      <c r="J144" s="135">
        <f>+'P7'!F26</f>
        <v>0</v>
      </c>
      <c r="K144" s="135">
        <f>+'P7'!G26</f>
        <v>0</v>
      </c>
      <c r="L144" s="135">
        <f>+'P7'!H26</f>
        <v>0</v>
      </c>
      <c r="M144" s="135">
        <f>+'P7'!I26</f>
        <v>0</v>
      </c>
      <c r="N144" s="135">
        <f>+'P7'!J26</f>
        <v>0</v>
      </c>
      <c r="O144" s="135">
        <f>+'P7'!K26</f>
        <v>0</v>
      </c>
      <c r="P144" s="135">
        <f>+'P7'!L26</f>
        <v>0</v>
      </c>
      <c r="Q144" s="135">
        <f>+'P7'!M26</f>
        <v>0</v>
      </c>
      <c r="R144" s="135">
        <f>+'P7'!N26</f>
        <v>0</v>
      </c>
      <c r="S144" s="135">
        <f>+'P7'!O26</f>
        <v>0</v>
      </c>
    </row>
    <row r="145" spans="1:19" x14ac:dyDescent="0.2">
      <c r="A145" s="132">
        <f t="shared" si="13"/>
        <v>0</v>
      </c>
      <c r="B145" s="133" t="str">
        <f t="shared" si="14"/>
        <v/>
      </c>
      <c r="C145" s="133">
        <f t="shared" si="15"/>
        <v>0</v>
      </c>
      <c r="D145" s="133" t="str">
        <f t="shared" si="16"/>
        <v/>
      </c>
      <c r="E145" s="134">
        <f>+'P7'!A27</f>
        <v>0</v>
      </c>
      <c r="F145" s="134">
        <f>+'P7'!B27</f>
        <v>0</v>
      </c>
      <c r="G145" s="134">
        <f>+'P7'!C27</f>
        <v>0</v>
      </c>
      <c r="H145" s="134">
        <f>+'P7'!D27</f>
        <v>0</v>
      </c>
      <c r="I145" s="137" t="str">
        <f>IF('P7'!E27="","",'P7'!E27)</f>
        <v/>
      </c>
      <c r="J145" s="135">
        <f>+'P7'!F27</f>
        <v>0</v>
      </c>
      <c r="K145" s="135">
        <f>+'P7'!G27</f>
        <v>0</v>
      </c>
      <c r="L145" s="135">
        <f>+'P7'!H27</f>
        <v>0</v>
      </c>
      <c r="M145" s="135">
        <f>+'P7'!I27</f>
        <v>0</v>
      </c>
      <c r="N145" s="135">
        <f>+'P7'!J27</f>
        <v>0</v>
      </c>
      <c r="O145" s="135">
        <f>+'P7'!K27</f>
        <v>0</v>
      </c>
      <c r="P145" s="135">
        <f>+'P7'!L27</f>
        <v>0</v>
      </c>
      <c r="Q145" s="135">
        <f>+'P7'!M27</f>
        <v>0</v>
      </c>
      <c r="R145" s="135">
        <f>+'P7'!N27</f>
        <v>0</v>
      </c>
      <c r="S145" s="135">
        <f>+'P7'!O27</f>
        <v>0</v>
      </c>
    </row>
    <row r="146" spans="1:19" x14ac:dyDescent="0.2">
      <c r="A146" s="132">
        <f t="shared" si="13"/>
        <v>0</v>
      </c>
      <c r="B146" s="133" t="str">
        <f t="shared" si="14"/>
        <v/>
      </c>
      <c r="C146" s="133">
        <f t="shared" si="15"/>
        <v>0</v>
      </c>
      <c r="D146" s="133" t="str">
        <f t="shared" si="16"/>
        <v/>
      </c>
      <c r="E146" s="134">
        <f>+'P7'!A28</f>
        <v>0</v>
      </c>
      <c r="F146" s="134">
        <f>+'P7'!B28</f>
        <v>0</v>
      </c>
      <c r="G146" s="134">
        <f>+'P7'!C28</f>
        <v>0</v>
      </c>
      <c r="H146" s="134">
        <f>+'P7'!D28</f>
        <v>0</v>
      </c>
      <c r="I146" s="137" t="str">
        <f>IF('P7'!E28="","",'P7'!E28)</f>
        <v/>
      </c>
      <c r="J146" s="135">
        <f>+'P7'!F28</f>
        <v>0</v>
      </c>
      <c r="K146" s="135">
        <f>+'P7'!G28</f>
        <v>0</v>
      </c>
      <c r="L146" s="135">
        <f>+'P7'!H28</f>
        <v>0</v>
      </c>
      <c r="M146" s="135">
        <f>+'P7'!I28</f>
        <v>0</v>
      </c>
      <c r="N146" s="135">
        <f>+'P7'!J28</f>
        <v>0</v>
      </c>
      <c r="O146" s="135">
        <f>+'P7'!K28</f>
        <v>0</v>
      </c>
      <c r="P146" s="135">
        <f>+'P7'!L28</f>
        <v>0</v>
      </c>
      <c r="Q146" s="135">
        <f>+'P7'!M28</f>
        <v>0</v>
      </c>
      <c r="R146" s="135">
        <f>+'P7'!N28</f>
        <v>0</v>
      </c>
      <c r="S146" s="135">
        <f>+'P7'!O28</f>
        <v>0</v>
      </c>
    </row>
    <row r="147" spans="1:19" x14ac:dyDescent="0.2">
      <c r="A147" s="132">
        <f t="shared" si="13"/>
        <v>0</v>
      </c>
      <c r="B147" s="133" t="str">
        <f t="shared" si="14"/>
        <v/>
      </c>
      <c r="C147" s="133">
        <f t="shared" si="15"/>
        <v>0</v>
      </c>
      <c r="D147" s="133" t="str">
        <f t="shared" si="16"/>
        <v/>
      </c>
      <c r="E147" s="134">
        <f>+'P7'!A29</f>
        <v>0</v>
      </c>
      <c r="F147" s="134">
        <f>+'P7'!B29</f>
        <v>0</v>
      </c>
      <c r="G147" s="134">
        <f>+'P7'!C29</f>
        <v>0</v>
      </c>
      <c r="H147" s="134">
        <f>+'P7'!D29</f>
        <v>0</v>
      </c>
      <c r="I147" s="137" t="str">
        <f>IF('P7'!E29="","",'P7'!E29)</f>
        <v/>
      </c>
      <c r="J147" s="135">
        <f>+'P7'!F29</f>
        <v>0</v>
      </c>
      <c r="K147" s="135">
        <f>+'P7'!G29</f>
        <v>0</v>
      </c>
      <c r="L147" s="135">
        <f>+'P7'!H29</f>
        <v>0</v>
      </c>
      <c r="M147" s="135">
        <f>+'P7'!I29</f>
        <v>0</v>
      </c>
      <c r="N147" s="135">
        <f>+'P7'!J29</f>
        <v>0</v>
      </c>
      <c r="O147" s="135">
        <f>+'P7'!K29</f>
        <v>0</v>
      </c>
      <c r="P147" s="135">
        <f>+'P7'!L29</f>
        <v>0</v>
      </c>
      <c r="Q147" s="135">
        <f>+'P7'!M29</f>
        <v>0</v>
      </c>
      <c r="R147" s="135">
        <f>+'P7'!N29</f>
        <v>0</v>
      </c>
      <c r="S147" s="135">
        <f>+'P7'!O29</f>
        <v>0</v>
      </c>
    </row>
    <row r="148" spans="1:19" x14ac:dyDescent="0.2">
      <c r="A148" s="132">
        <f t="shared" si="13"/>
        <v>0</v>
      </c>
      <c r="B148" s="133" t="str">
        <f t="shared" si="14"/>
        <v/>
      </c>
      <c r="C148" s="133">
        <f t="shared" si="15"/>
        <v>0</v>
      </c>
      <c r="D148" s="133" t="str">
        <f t="shared" si="16"/>
        <v/>
      </c>
      <c r="E148" s="134">
        <f>+'P7'!A30</f>
        <v>0</v>
      </c>
      <c r="F148" s="134">
        <f>+'P7'!B30</f>
        <v>0</v>
      </c>
      <c r="G148" s="134">
        <f>+'P7'!C30</f>
        <v>0</v>
      </c>
      <c r="H148" s="134">
        <f>+'P7'!D30</f>
        <v>0</v>
      </c>
      <c r="I148" s="137" t="str">
        <f>IF('P7'!E30="","",'P7'!E30)</f>
        <v/>
      </c>
      <c r="J148" s="135">
        <f>+'P7'!F30</f>
        <v>0</v>
      </c>
      <c r="K148" s="135">
        <f>+'P7'!G30</f>
        <v>0</v>
      </c>
      <c r="L148" s="135">
        <f>+'P7'!H30</f>
        <v>0</v>
      </c>
      <c r="M148" s="135">
        <f>+'P7'!I30</f>
        <v>0</v>
      </c>
      <c r="N148" s="135">
        <f>+'P7'!J30</f>
        <v>0</v>
      </c>
      <c r="O148" s="135">
        <f>+'P7'!K30</f>
        <v>0</v>
      </c>
      <c r="P148" s="135">
        <f>+'P7'!L30</f>
        <v>0</v>
      </c>
      <c r="Q148" s="135">
        <f>+'P7'!M30</f>
        <v>0</v>
      </c>
      <c r="R148" s="135">
        <f>+'P7'!N30</f>
        <v>0</v>
      </c>
      <c r="S148" s="135">
        <f>+'P7'!O30</f>
        <v>0</v>
      </c>
    </row>
    <row r="149" spans="1:19" x14ac:dyDescent="0.2">
      <c r="A149" s="132">
        <f t="shared" si="13"/>
        <v>0</v>
      </c>
      <c r="B149" s="133" t="str">
        <f t="shared" si="14"/>
        <v/>
      </c>
      <c r="C149" s="133">
        <f t="shared" si="15"/>
        <v>0</v>
      </c>
      <c r="D149" s="133" t="str">
        <f t="shared" si="16"/>
        <v/>
      </c>
      <c r="E149" s="134">
        <f>+'P7'!A31</f>
        <v>0</v>
      </c>
      <c r="F149" s="134">
        <f>+'P7'!B31</f>
        <v>0</v>
      </c>
      <c r="G149" s="134">
        <f>+'P7'!C31</f>
        <v>0</v>
      </c>
      <c r="H149" s="134">
        <f>+'P7'!D31</f>
        <v>0</v>
      </c>
      <c r="I149" s="137" t="str">
        <f>IF('P7'!E31="","",'P7'!E31)</f>
        <v/>
      </c>
      <c r="J149" s="135">
        <f>+'P7'!F31</f>
        <v>0</v>
      </c>
      <c r="K149" s="135">
        <f>+'P7'!G31</f>
        <v>0</v>
      </c>
      <c r="L149" s="135">
        <f>+'P7'!H31</f>
        <v>0</v>
      </c>
      <c r="M149" s="135">
        <f>+'P7'!I31</f>
        <v>0</v>
      </c>
      <c r="N149" s="135">
        <f>+'P7'!J31</f>
        <v>0</v>
      </c>
      <c r="O149" s="135">
        <f>+'P7'!K31</f>
        <v>0</v>
      </c>
      <c r="P149" s="135">
        <f>+'P7'!L31</f>
        <v>0</v>
      </c>
      <c r="Q149" s="135">
        <f>+'P7'!M31</f>
        <v>0</v>
      </c>
      <c r="R149" s="135">
        <f>+'P7'!N31</f>
        <v>0</v>
      </c>
      <c r="S149" s="135">
        <f>+'P7'!O31</f>
        <v>0</v>
      </c>
    </row>
    <row r="150" spans="1:19" x14ac:dyDescent="0.2">
      <c r="A150" s="132">
        <f t="shared" si="13"/>
        <v>0</v>
      </c>
      <c r="B150" s="133" t="str">
        <f t="shared" si="14"/>
        <v/>
      </c>
      <c r="C150" s="133">
        <f t="shared" si="15"/>
        <v>0</v>
      </c>
      <c r="D150" s="133" t="str">
        <f t="shared" si="16"/>
        <v/>
      </c>
      <c r="E150" s="134">
        <f>+'P7'!A32</f>
        <v>0</v>
      </c>
      <c r="F150" s="134">
        <f>+'P7'!B32</f>
        <v>0</v>
      </c>
      <c r="G150" s="134">
        <f>+'P7'!C32</f>
        <v>0</v>
      </c>
      <c r="H150" s="134">
        <f>+'P7'!D32</f>
        <v>0</v>
      </c>
      <c r="I150" s="137" t="str">
        <f>IF('P7'!E32="","",'P7'!E32)</f>
        <v/>
      </c>
      <c r="J150" s="135">
        <f>+'P7'!F32</f>
        <v>0</v>
      </c>
      <c r="K150" s="135">
        <f>+'P7'!G32</f>
        <v>0</v>
      </c>
      <c r="L150" s="135">
        <f>+'P7'!H32</f>
        <v>0</v>
      </c>
      <c r="M150" s="135">
        <f>+'P7'!I32</f>
        <v>0</v>
      </c>
      <c r="N150" s="135">
        <f>+'P7'!J32</f>
        <v>0</v>
      </c>
      <c r="O150" s="135">
        <f>+'P7'!K32</f>
        <v>0</v>
      </c>
      <c r="P150" s="135">
        <f>+'P7'!L32</f>
        <v>0</v>
      </c>
      <c r="Q150" s="135">
        <f>+'P7'!M32</f>
        <v>0</v>
      </c>
      <c r="R150" s="135">
        <f>+'P7'!N32</f>
        <v>0</v>
      </c>
      <c r="S150" s="135">
        <f>+'P7'!O32</f>
        <v>0</v>
      </c>
    </row>
    <row r="151" spans="1:19" x14ac:dyDescent="0.2">
      <c r="A151" s="132">
        <f t="shared" si="13"/>
        <v>0</v>
      </c>
      <c r="B151" s="133" t="str">
        <f t="shared" si="14"/>
        <v/>
      </c>
      <c r="C151" s="133">
        <f t="shared" si="15"/>
        <v>0</v>
      </c>
      <c r="D151" s="133" t="str">
        <f t="shared" si="16"/>
        <v/>
      </c>
      <c r="E151" s="134">
        <f>+'P7'!A33</f>
        <v>0</v>
      </c>
      <c r="F151" s="134">
        <f>+'P7'!B33</f>
        <v>0</v>
      </c>
      <c r="G151" s="134">
        <f>+'P7'!C33</f>
        <v>0</v>
      </c>
      <c r="H151" s="134">
        <f>+'P7'!D33</f>
        <v>0</v>
      </c>
      <c r="I151" s="137" t="str">
        <f>IF('P7'!E33="","",'P7'!E33)</f>
        <v/>
      </c>
      <c r="J151" s="135">
        <f>+'P7'!F33</f>
        <v>0</v>
      </c>
      <c r="K151" s="135">
        <f>+'P7'!G33</f>
        <v>0</v>
      </c>
      <c r="L151" s="135">
        <f>+'P7'!H33</f>
        <v>0</v>
      </c>
      <c r="M151" s="135">
        <f>+'P7'!I33</f>
        <v>0</v>
      </c>
      <c r="N151" s="135">
        <f>+'P7'!J33</f>
        <v>0</v>
      </c>
      <c r="O151" s="135">
        <f>+'P7'!K33</f>
        <v>0</v>
      </c>
      <c r="P151" s="135">
        <f>+'P7'!L33</f>
        <v>0</v>
      </c>
      <c r="Q151" s="135">
        <f>+'P7'!M33</f>
        <v>0</v>
      </c>
      <c r="R151" s="135">
        <f>+'P7'!N33</f>
        <v>0</v>
      </c>
      <c r="S151" s="135">
        <f>+'P7'!O33</f>
        <v>0</v>
      </c>
    </row>
    <row r="152" spans="1:19" x14ac:dyDescent="0.2">
      <c r="A152" s="132">
        <f t="shared" si="13"/>
        <v>0</v>
      </c>
      <c r="B152" s="133" t="str">
        <f t="shared" si="14"/>
        <v/>
      </c>
      <c r="C152" s="133">
        <f t="shared" si="15"/>
        <v>0</v>
      </c>
      <c r="D152" s="133" t="str">
        <f t="shared" si="16"/>
        <v/>
      </c>
      <c r="E152" s="134">
        <f>+'P7'!A34</f>
        <v>0</v>
      </c>
      <c r="F152" s="134">
        <f>+'P7'!B34</f>
        <v>0</v>
      </c>
      <c r="G152" s="134">
        <f>+'P7'!C34</f>
        <v>0</v>
      </c>
      <c r="H152" s="134">
        <f>+'P7'!D34</f>
        <v>0</v>
      </c>
      <c r="I152" s="137" t="str">
        <f>IF('P7'!E34="","",'P7'!E34)</f>
        <v/>
      </c>
      <c r="J152" s="135">
        <f>+'P7'!F34</f>
        <v>0</v>
      </c>
      <c r="K152" s="135">
        <f>+'P7'!G34</f>
        <v>0</v>
      </c>
      <c r="L152" s="135">
        <f>+'P7'!H34</f>
        <v>0</v>
      </c>
      <c r="M152" s="135">
        <f>+'P7'!I34</f>
        <v>0</v>
      </c>
      <c r="N152" s="135">
        <f>+'P7'!J34</f>
        <v>0</v>
      </c>
      <c r="O152" s="135">
        <f>+'P7'!K34</f>
        <v>0</v>
      </c>
      <c r="P152" s="135">
        <f>+'P7'!L34</f>
        <v>0</v>
      </c>
      <c r="Q152" s="135">
        <f>+'P7'!M34</f>
        <v>0</v>
      </c>
      <c r="R152" s="135">
        <f>+'P7'!N34</f>
        <v>0</v>
      </c>
      <c r="S152" s="135">
        <f>+'P7'!O34</f>
        <v>0</v>
      </c>
    </row>
    <row r="153" spans="1:19" x14ac:dyDescent="0.2">
      <c r="A153" s="132">
        <f t="shared" si="13"/>
        <v>0</v>
      </c>
      <c r="B153" s="133" t="str">
        <f t="shared" si="14"/>
        <v/>
      </c>
      <c r="C153" s="133">
        <f t="shared" si="15"/>
        <v>0</v>
      </c>
      <c r="D153" s="133" t="str">
        <f t="shared" si="16"/>
        <v/>
      </c>
      <c r="E153" s="134">
        <f>+'P7'!A35</f>
        <v>0</v>
      </c>
      <c r="F153" s="134">
        <f>+'P7'!B35</f>
        <v>0</v>
      </c>
      <c r="G153" s="134">
        <f>+'P7'!C35</f>
        <v>0</v>
      </c>
      <c r="H153" s="134">
        <f>+'P7'!D35</f>
        <v>0</v>
      </c>
      <c r="I153" s="137" t="str">
        <f>IF('P7'!E35="","",'P7'!E35)</f>
        <v/>
      </c>
      <c r="J153" s="135">
        <f>+'P7'!F35</f>
        <v>0</v>
      </c>
      <c r="K153" s="135">
        <f>+'P7'!G35</f>
        <v>0</v>
      </c>
      <c r="L153" s="135">
        <f>+'P7'!H35</f>
        <v>0</v>
      </c>
      <c r="M153" s="135">
        <f>+'P7'!I35</f>
        <v>0</v>
      </c>
      <c r="N153" s="135">
        <f>+'P7'!J35</f>
        <v>0</v>
      </c>
      <c r="O153" s="135">
        <f>+'P7'!K35</f>
        <v>0</v>
      </c>
      <c r="P153" s="135">
        <f>+'P7'!L35</f>
        <v>0</v>
      </c>
      <c r="Q153" s="135">
        <f>+'P7'!M35</f>
        <v>0</v>
      </c>
      <c r="R153" s="135">
        <f>+'P7'!N35</f>
        <v>0</v>
      </c>
      <c r="S153" s="135">
        <f>+'P7'!O35</f>
        <v>0</v>
      </c>
    </row>
    <row r="154" spans="1:19" x14ac:dyDescent="0.2">
      <c r="A154" s="132">
        <f t="shared" si="13"/>
        <v>0</v>
      </c>
      <c r="B154" s="133" t="str">
        <f t="shared" si="14"/>
        <v/>
      </c>
      <c r="C154" s="133">
        <f t="shared" si="15"/>
        <v>0</v>
      </c>
      <c r="D154" s="133" t="str">
        <f t="shared" si="16"/>
        <v/>
      </c>
      <c r="E154" s="134">
        <f>+'P7'!A36</f>
        <v>0</v>
      </c>
      <c r="F154" s="134">
        <f>+'P7'!B36</f>
        <v>0</v>
      </c>
      <c r="G154" s="134">
        <f>+'P7'!C36</f>
        <v>0</v>
      </c>
      <c r="H154" s="134">
        <f>+'P7'!D36</f>
        <v>0</v>
      </c>
      <c r="I154" s="137" t="str">
        <f>IF('P7'!E36="","",'P7'!E36)</f>
        <v/>
      </c>
      <c r="J154" s="135">
        <f>+'P7'!F36</f>
        <v>0</v>
      </c>
      <c r="K154" s="135">
        <f>+'P7'!G36</f>
        <v>0</v>
      </c>
      <c r="L154" s="135">
        <f>+'P7'!H36</f>
        <v>0</v>
      </c>
      <c r="M154" s="135">
        <f>+'P7'!I36</f>
        <v>0</v>
      </c>
      <c r="N154" s="135">
        <f>+'P7'!J36</f>
        <v>0</v>
      </c>
      <c r="O154" s="135">
        <f>+'P7'!K36</f>
        <v>0</v>
      </c>
      <c r="P154" s="135">
        <f>+'P7'!L36</f>
        <v>0</v>
      </c>
      <c r="Q154" s="135">
        <f>+'P7'!M36</f>
        <v>0</v>
      </c>
      <c r="R154" s="135">
        <f>+'P7'!N36</f>
        <v>0</v>
      </c>
      <c r="S154" s="135">
        <f>+'P7'!O36</f>
        <v>0</v>
      </c>
    </row>
    <row r="155" spans="1:19" x14ac:dyDescent="0.2">
      <c r="A155" s="132">
        <f t="shared" si="13"/>
        <v>0</v>
      </c>
      <c r="B155" s="133" t="str">
        <f t="shared" si="14"/>
        <v/>
      </c>
      <c r="C155" s="133">
        <f t="shared" si="15"/>
        <v>0</v>
      </c>
      <c r="D155" s="133" t="str">
        <f t="shared" si="16"/>
        <v/>
      </c>
      <c r="E155" s="134">
        <f>+'P7'!A37</f>
        <v>0</v>
      </c>
      <c r="F155" s="134">
        <f>+'P7'!B37</f>
        <v>0</v>
      </c>
      <c r="G155" s="134">
        <f>+'P7'!C37</f>
        <v>0</v>
      </c>
      <c r="H155" s="134">
        <f>+'P7'!D37</f>
        <v>0</v>
      </c>
      <c r="I155" s="137" t="str">
        <f>IF('P7'!E37="","",'P7'!E37)</f>
        <v/>
      </c>
      <c r="J155" s="135">
        <f>+'P7'!F37</f>
        <v>0</v>
      </c>
      <c r="K155" s="135">
        <f>+'P7'!G37</f>
        <v>0</v>
      </c>
      <c r="L155" s="135">
        <f>+'P7'!H37</f>
        <v>0</v>
      </c>
      <c r="M155" s="135">
        <f>+'P7'!I37</f>
        <v>0</v>
      </c>
      <c r="N155" s="135">
        <f>+'P7'!J37</f>
        <v>0</v>
      </c>
      <c r="O155" s="135">
        <f>+'P7'!K37</f>
        <v>0</v>
      </c>
      <c r="P155" s="135">
        <f>+'P7'!L37</f>
        <v>0</v>
      </c>
      <c r="Q155" s="135">
        <f>+'P7'!M37</f>
        <v>0</v>
      </c>
      <c r="R155" s="135">
        <f>+'P7'!N37</f>
        <v>0</v>
      </c>
      <c r="S155" s="135">
        <f>+'P7'!O37</f>
        <v>0</v>
      </c>
    </row>
    <row r="156" spans="1:19" x14ac:dyDescent="0.2">
      <c r="A156" s="132">
        <f t="shared" si="13"/>
        <v>0</v>
      </c>
      <c r="B156" s="133" t="str">
        <f t="shared" si="14"/>
        <v/>
      </c>
      <c r="C156" s="133">
        <f t="shared" si="15"/>
        <v>0</v>
      </c>
      <c r="D156" s="133" t="str">
        <f t="shared" si="16"/>
        <v/>
      </c>
      <c r="E156" s="134">
        <f>+'P7'!A38</f>
        <v>0</v>
      </c>
      <c r="F156" s="134">
        <f>+'P7'!B38</f>
        <v>0</v>
      </c>
      <c r="G156" s="134">
        <f>+'P7'!C38</f>
        <v>0</v>
      </c>
      <c r="H156" s="134">
        <f>+'P7'!D38</f>
        <v>0</v>
      </c>
      <c r="I156" s="137" t="str">
        <f>IF('P7'!E38="","",'P7'!E38)</f>
        <v/>
      </c>
      <c r="J156" s="135">
        <f>+'P7'!F38</f>
        <v>0</v>
      </c>
      <c r="K156" s="135">
        <f>+'P7'!G38</f>
        <v>0</v>
      </c>
      <c r="L156" s="135">
        <f>+'P7'!H38</f>
        <v>0</v>
      </c>
      <c r="M156" s="135">
        <f>+'P7'!I38</f>
        <v>0</v>
      </c>
      <c r="N156" s="135">
        <f>+'P7'!J38</f>
        <v>0</v>
      </c>
      <c r="O156" s="135">
        <f>+'P7'!K38</f>
        <v>0</v>
      </c>
      <c r="P156" s="135">
        <f>+'P7'!L38</f>
        <v>0</v>
      </c>
      <c r="Q156" s="135">
        <f>+'P7'!M38</f>
        <v>0</v>
      </c>
      <c r="R156" s="135">
        <f>+'P7'!N38</f>
        <v>0</v>
      </c>
      <c r="S156" s="135">
        <f>+'P7'!O38</f>
        <v>0</v>
      </c>
    </row>
    <row r="157" spans="1:19" x14ac:dyDescent="0.2">
      <c r="A157" s="132">
        <f t="shared" si="13"/>
        <v>0</v>
      </c>
      <c r="B157" s="133" t="str">
        <f t="shared" si="14"/>
        <v/>
      </c>
      <c r="C157" s="133">
        <f t="shared" si="15"/>
        <v>0</v>
      </c>
      <c r="D157" s="133" t="str">
        <f t="shared" si="16"/>
        <v/>
      </c>
      <c r="E157" s="134">
        <f>+'P7'!A39</f>
        <v>0</v>
      </c>
      <c r="F157" s="134">
        <f>+'P7'!B39</f>
        <v>0</v>
      </c>
      <c r="G157" s="134">
        <f>+'P7'!C39</f>
        <v>0</v>
      </c>
      <c r="H157" s="134">
        <f>+'P7'!D39</f>
        <v>0</v>
      </c>
      <c r="I157" s="137" t="str">
        <f>IF('P7'!E39="","",'P7'!E39)</f>
        <v/>
      </c>
      <c r="J157" s="135">
        <f>+'P7'!F39</f>
        <v>0</v>
      </c>
      <c r="K157" s="135">
        <f>+'P7'!G39</f>
        <v>0</v>
      </c>
      <c r="L157" s="135">
        <f>+'P7'!H39</f>
        <v>0</v>
      </c>
      <c r="M157" s="135">
        <f>+'P7'!I39</f>
        <v>0</v>
      </c>
      <c r="N157" s="135">
        <f>+'P7'!J39</f>
        <v>0</v>
      </c>
      <c r="O157" s="135">
        <f>+'P7'!K39</f>
        <v>0</v>
      </c>
      <c r="P157" s="135">
        <f>+'P7'!L39</f>
        <v>0</v>
      </c>
      <c r="Q157" s="135">
        <f>+'P7'!M39</f>
        <v>0</v>
      </c>
      <c r="R157" s="135">
        <f>+'P7'!N39</f>
        <v>0</v>
      </c>
      <c r="S157" s="135">
        <f>+'P7'!O39</f>
        <v>0</v>
      </c>
    </row>
    <row r="158" spans="1:19" x14ac:dyDescent="0.2">
      <c r="A158" s="132">
        <f t="shared" si="13"/>
        <v>0</v>
      </c>
      <c r="B158" s="133" t="str">
        <f t="shared" si="14"/>
        <v/>
      </c>
      <c r="C158" s="133">
        <f t="shared" si="15"/>
        <v>0</v>
      </c>
      <c r="D158" s="133" t="str">
        <f t="shared" si="16"/>
        <v/>
      </c>
      <c r="E158" s="134">
        <f>+'P7'!A40</f>
        <v>0</v>
      </c>
      <c r="F158" s="134">
        <f>+'P7'!B40</f>
        <v>0</v>
      </c>
      <c r="G158" s="134">
        <f>+'P7'!C40</f>
        <v>0</v>
      </c>
      <c r="H158" s="134">
        <f>+'P7'!D40</f>
        <v>0</v>
      </c>
      <c r="I158" s="137" t="str">
        <f>IF('P7'!E40="","",'P7'!E40)</f>
        <v/>
      </c>
      <c r="J158" s="135">
        <f>+'P7'!F40</f>
        <v>0</v>
      </c>
      <c r="K158" s="135">
        <f>+'P7'!G40</f>
        <v>0</v>
      </c>
      <c r="L158" s="135">
        <f>+'P7'!H40</f>
        <v>0</v>
      </c>
      <c r="M158" s="135">
        <f>+'P7'!I40</f>
        <v>0</v>
      </c>
      <c r="N158" s="135">
        <f>+'P7'!J40</f>
        <v>0</v>
      </c>
      <c r="O158" s="135">
        <f>+'P7'!K40</f>
        <v>0</v>
      </c>
      <c r="P158" s="135">
        <f>+'P7'!L40</f>
        <v>0</v>
      </c>
      <c r="Q158" s="135">
        <f>+'P7'!M40</f>
        <v>0</v>
      </c>
      <c r="R158" s="135">
        <f>+'P7'!N40</f>
        <v>0</v>
      </c>
      <c r="S158" s="135">
        <f>+'P7'!O40</f>
        <v>0</v>
      </c>
    </row>
    <row r="159" spans="1:19" x14ac:dyDescent="0.2">
      <c r="A159" s="132">
        <f t="shared" si="13"/>
        <v>0</v>
      </c>
      <c r="B159" s="133" t="str">
        <f t="shared" si="14"/>
        <v/>
      </c>
      <c r="C159" s="133">
        <f t="shared" si="15"/>
        <v>0</v>
      </c>
      <c r="D159" s="133" t="str">
        <f t="shared" si="16"/>
        <v/>
      </c>
      <c r="E159" s="134">
        <f>+'P7'!A41</f>
        <v>0</v>
      </c>
      <c r="F159" s="134">
        <f>+'P7'!B41</f>
        <v>0</v>
      </c>
      <c r="G159" s="134">
        <f>+'P7'!C41</f>
        <v>0</v>
      </c>
      <c r="H159" s="134">
        <f>+'P7'!D41</f>
        <v>0</v>
      </c>
      <c r="I159" s="137" t="str">
        <f>IF('P7'!E41="","",'P7'!E41)</f>
        <v/>
      </c>
      <c r="J159" s="135">
        <f>+'P7'!F41</f>
        <v>0</v>
      </c>
      <c r="K159" s="135">
        <f>+'P7'!G41</f>
        <v>0</v>
      </c>
      <c r="L159" s="135">
        <f>+'P7'!H41</f>
        <v>0</v>
      </c>
      <c r="M159" s="135">
        <f>+'P7'!I41</f>
        <v>0</v>
      </c>
      <c r="N159" s="135">
        <f>+'P7'!J41</f>
        <v>0</v>
      </c>
      <c r="O159" s="135">
        <f>+'P7'!K41</f>
        <v>0</v>
      </c>
      <c r="P159" s="135">
        <f>+'P7'!L41</f>
        <v>0</v>
      </c>
      <c r="Q159" s="135">
        <f>+'P7'!M41</f>
        <v>0</v>
      </c>
      <c r="R159" s="135">
        <f>+'P7'!N41</f>
        <v>0</v>
      </c>
      <c r="S159" s="135">
        <f>+'P7'!O41</f>
        <v>0</v>
      </c>
    </row>
    <row r="160" spans="1:19" x14ac:dyDescent="0.2">
      <c r="A160" s="132">
        <f t="shared" si="13"/>
        <v>0</v>
      </c>
      <c r="B160" s="133" t="str">
        <f t="shared" si="14"/>
        <v/>
      </c>
      <c r="C160" s="133">
        <f t="shared" si="15"/>
        <v>0</v>
      </c>
      <c r="D160" s="133" t="str">
        <f t="shared" si="16"/>
        <v/>
      </c>
      <c r="E160" s="134">
        <f>+'P7'!A42</f>
        <v>0</v>
      </c>
      <c r="F160" s="134">
        <f>+'P7'!B42</f>
        <v>0</v>
      </c>
      <c r="G160" s="134">
        <f>+'P7'!C42</f>
        <v>0</v>
      </c>
      <c r="H160" s="134">
        <f>+'P7'!D42</f>
        <v>0</v>
      </c>
      <c r="I160" s="137" t="str">
        <f>IF('P7'!E42="","",'P7'!E42)</f>
        <v/>
      </c>
      <c r="J160" s="135">
        <f>+'P7'!F42</f>
        <v>0</v>
      </c>
      <c r="K160" s="135">
        <f>+'P7'!G42</f>
        <v>0</v>
      </c>
      <c r="L160" s="135">
        <f>+'P7'!H42</f>
        <v>0</v>
      </c>
      <c r="M160" s="135">
        <f>+'P7'!I42</f>
        <v>0</v>
      </c>
      <c r="N160" s="135">
        <f>+'P7'!J42</f>
        <v>0</v>
      </c>
      <c r="O160" s="135">
        <f>+'P7'!K42</f>
        <v>0</v>
      </c>
      <c r="P160" s="135">
        <f>+'P7'!L42</f>
        <v>0</v>
      </c>
      <c r="Q160" s="135">
        <f>+'P7'!M42</f>
        <v>0</v>
      </c>
      <c r="R160" s="135">
        <f>+'P7'!N42</f>
        <v>0</v>
      </c>
      <c r="S160" s="135">
        <f>+'P7'!O42</f>
        <v>0</v>
      </c>
    </row>
    <row r="161" spans="1:19" x14ac:dyDescent="0.2">
      <c r="A161" s="132">
        <f t="shared" si="13"/>
        <v>0</v>
      </c>
      <c r="B161" s="133" t="str">
        <f t="shared" si="14"/>
        <v/>
      </c>
      <c r="C161" s="133">
        <f t="shared" si="15"/>
        <v>0</v>
      </c>
      <c r="D161" s="133" t="str">
        <f t="shared" si="16"/>
        <v/>
      </c>
      <c r="E161" s="134">
        <f>+'P7'!A43</f>
        <v>0</v>
      </c>
      <c r="F161" s="134">
        <f>+'P7'!B43</f>
        <v>0</v>
      </c>
      <c r="G161" s="134">
        <f>+'P7'!C43</f>
        <v>0</v>
      </c>
      <c r="H161" s="134">
        <f>+'P7'!D43</f>
        <v>0</v>
      </c>
      <c r="I161" s="137" t="str">
        <f>IF('P7'!E43="","",'P7'!E43)</f>
        <v/>
      </c>
      <c r="J161" s="135">
        <f>+'P7'!F43</f>
        <v>0</v>
      </c>
      <c r="K161" s="135">
        <f>+'P7'!G43</f>
        <v>0</v>
      </c>
      <c r="L161" s="135">
        <f>+'P7'!H43</f>
        <v>0</v>
      </c>
      <c r="M161" s="135">
        <f>+'P7'!I43</f>
        <v>0</v>
      </c>
      <c r="N161" s="135">
        <f>+'P7'!J43</f>
        <v>0</v>
      </c>
      <c r="O161" s="135">
        <f>+'P7'!K43</f>
        <v>0</v>
      </c>
      <c r="P161" s="135">
        <f>+'P7'!L43</f>
        <v>0</v>
      </c>
      <c r="Q161" s="135">
        <f>+'P7'!M43</f>
        <v>0</v>
      </c>
      <c r="R161" s="135">
        <f>+'P7'!N43</f>
        <v>0</v>
      </c>
      <c r="S161" s="135">
        <f>+'P7'!O43</f>
        <v>0</v>
      </c>
    </row>
    <row r="162" spans="1:19" x14ac:dyDescent="0.2">
      <c r="A162" s="132">
        <f t="shared" si="13"/>
        <v>0</v>
      </c>
      <c r="B162" s="133" t="str">
        <f t="shared" si="14"/>
        <v/>
      </c>
      <c r="C162" s="133">
        <f t="shared" si="15"/>
        <v>0</v>
      </c>
      <c r="D162" s="133" t="str">
        <f t="shared" si="16"/>
        <v/>
      </c>
      <c r="E162" s="134">
        <f>+'P7'!A44</f>
        <v>0</v>
      </c>
      <c r="F162" s="134">
        <f>+'P7'!B44</f>
        <v>0</v>
      </c>
      <c r="G162" s="134">
        <f>+'P7'!C44</f>
        <v>0</v>
      </c>
      <c r="H162" s="134">
        <f>+'P7'!D44</f>
        <v>0</v>
      </c>
      <c r="I162" s="137" t="str">
        <f>IF('P7'!E44="","",'P7'!E44)</f>
        <v/>
      </c>
      <c r="J162" s="135">
        <f>+'P7'!F44</f>
        <v>0</v>
      </c>
      <c r="K162" s="135">
        <f>+'P7'!G44</f>
        <v>0</v>
      </c>
      <c r="L162" s="135">
        <f>+'P7'!H44</f>
        <v>0</v>
      </c>
      <c r="M162" s="135">
        <f>+'P7'!I44</f>
        <v>0</v>
      </c>
      <c r="N162" s="135">
        <f>+'P7'!J44</f>
        <v>0</v>
      </c>
      <c r="O162" s="135">
        <f>+'P7'!K44</f>
        <v>0</v>
      </c>
      <c r="P162" s="135">
        <f>+'P7'!L44</f>
        <v>0</v>
      </c>
      <c r="Q162" s="135">
        <f>+'P7'!M44</f>
        <v>0</v>
      </c>
      <c r="R162" s="135">
        <f>+'P7'!N44</f>
        <v>0</v>
      </c>
      <c r="S162" s="135">
        <f>+'P7'!O44</f>
        <v>0</v>
      </c>
    </row>
    <row r="163" spans="1:19" x14ac:dyDescent="0.2">
      <c r="A163" s="132">
        <f t="shared" si="13"/>
        <v>0</v>
      </c>
      <c r="B163" s="133" t="str">
        <f t="shared" si="14"/>
        <v/>
      </c>
      <c r="C163" s="133">
        <f t="shared" si="15"/>
        <v>0</v>
      </c>
      <c r="D163" s="133" t="str">
        <f t="shared" si="16"/>
        <v/>
      </c>
      <c r="E163" s="134">
        <f>+'P7'!A45</f>
        <v>0</v>
      </c>
      <c r="F163" s="134">
        <f>+'P7'!B45</f>
        <v>0</v>
      </c>
      <c r="G163" s="134">
        <f>+'P7'!C45</f>
        <v>0</v>
      </c>
      <c r="H163" s="134">
        <f>+'P7'!D45</f>
        <v>0</v>
      </c>
      <c r="I163" s="137" t="str">
        <f>IF('P7'!E45="","",'P7'!E45)</f>
        <v/>
      </c>
      <c r="J163" s="135">
        <f>+'P7'!F45</f>
        <v>0</v>
      </c>
      <c r="K163" s="135">
        <f>+'P7'!G45</f>
        <v>0</v>
      </c>
      <c r="L163" s="135">
        <f>+'P7'!H45</f>
        <v>0</v>
      </c>
      <c r="M163" s="135">
        <f>+'P7'!I45</f>
        <v>0</v>
      </c>
      <c r="N163" s="135">
        <f>+'P7'!J45</f>
        <v>0</v>
      </c>
      <c r="O163" s="135">
        <f>+'P7'!K45</f>
        <v>0</v>
      </c>
      <c r="P163" s="135">
        <f>+'P7'!L45</f>
        <v>0</v>
      </c>
      <c r="Q163" s="135">
        <f>+'P7'!M45</f>
        <v>0</v>
      </c>
      <c r="R163" s="135">
        <f>+'P7'!N45</f>
        <v>0</v>
      </c>
      <c r="S163" s="135">
        <f>+'P7'!O45</f>
        <v>0</v>
      </c>
    </row>
    <row r="164" spans="1:19" s="131" customFormat="1" x14ac:dyDescent="0.2">
      <c r="A164" s="132">
        <f t="shared" si="13"/>
        <v>0</v>
      </c>
      <c r="B164" s="133" t="str">
        <f t="shared" si="14"/>
        <v/>
      </c>
      <c r="C164" s="133">
        <f t="shared" si="15"/>
        <v>0</v>
      </c>
      <c r="D164" s="133" t="str">
        <f t="shared" si="16"/>
        <v/>
      </c>
      <c r="E164" s="134">
        <f>+'P9'!A20</f>
        <v>0</v>
      </c>
      <c r="F164" s="134">
        <f>+'P9'!B20</f>
        <v>0</v>
      </c>
      <c r="G164" s="134">
        <f>+'P9'!C20</f>
        <v>0</v>
      </c>
      <c r="H164" s="134">
        <f>+'P9'!D20</f>
        <v>0</v>
      </c>
      <c r="I164" s="137" t="str">
        <f>IF('P9'!E20="","",'P9'!E20)</f>
        <v/>
      </c>
      <c r="J164" s="135">
        <f>+'P9'!F20</f>
        <v>0</v>
      </c>
      <c r="K164" s="135">
        <f>+'P9'!G20</f>
        <v>0</v>
      </c>
      <c r="L164" s="135">
        <f>+'P9'!H20</f>
        <v>0</v>
      </c>
      <c r="M164" s="135">
        <f>+'P9'!I20</f>
        <v>0</v>
      </c>
      <c r="N164" s="135">
        <f>+'P9'!J20</f>
        <v>0</v>
      </c>
      <c r="O164" s="135">
        <f>+'P9'!K20</f>
        <v>0</v>
      </c>
      <c r="P164" s="135">
        <f>+'P9'!L20</f>
        <v>0</v>
      </c>
      <c r="Q164" s="135">
        <f>+'P9'!M20</f>
        <v>0</v>
      </c>
      <c r="R164" s="135">
        <f>+'P9'!N20</f>
        <v>0</v>
      </c>
      <c r="S164" s="135">
        <f>+'P9'!O20</f>
        <v>0</v>
      </c>
    </row>
    <row r="165" spans="1:19" x14ac:dyDescent="0.2">
      <c r="A165" s="132">
        <f t="shared" si="13"/>
        <v>0</v>
      </c>
      <c r="B165" s="133" t="str">
        <f t="shared" si="14"/>
        <v/>
      </c>
      <c r="C165" s="133">
        <f t="shared" si="15"/>
        <v>0</v>
      </c>
      <c r="D165" s="133" t="str">
        <f t="shared" si="16"/>
        <v/>
      </c>
      <c r="E165" s="134">
        <f>+'P9'!A21</f>
        <v>0</v>
      </c>
      <c r="F165" s="134">
        <f>+'P9'!B21</f>
        <v>0</v>
      </c>
      <c r="G165" s="134">
        <f>+'P9'!C21</f>
        <v>0</v>
      </c>
      <c r="H165" s="134">
        <f>+'P9'!D21</f>
        <v>0</v>
      </c>
      <c r="I165" s="137" t="str">
        <f>IF('P9'!E21="","",'P9'!E21)</f>
        <v/>
      </c>
      <c r="J165" s="135">
        <f>+'P9'!F21</f>
        <v>0</v>
      </c>
      <c r="K165" s="135">
        <f>+'P9'!G21</f>
        <v>0</v>
      </c>
      <c r="L165" s="135">
        <f>+'P9'!H21</f>
        <v>0</v>
      </c>
      <c r="M165" s="135">
        <f>+'P9'!I21</f>
        <v>0</v>
      </c>
      <c r="N165" s="135">
        <f>+'P9'!J21</f>
        <v>0</v>
      </c>
      <c r="O165" s="135">
        <f>+'P9'!K21</f>
        <v>0</v>
      </c>
      <c r="P165" s="135">
        <f>+'P9'!L21</f>
        <v>0</v>
      </c>
      <c r="Q165" s="135">
        <f>+'P9'!M21</f>
        <v>0</v>
      </c>
      <c r="R165" s="135">
        <f>+'P9'!N21</f>
        <v>0</v>
      </c>
      <c r="S165" s="135">
        <f>+'P9'!O21</f>
        <v>0</v>
      </c>
    </row>
    <row r="166" spans="1:19" x14ac:dyDescent="0.2">
      <c r="A166" s="132">
        <f t="shared" si="13"/>
        <v>0</v>
      </c>
      <c r="B166" s="133" t="str">
        <f t="shared" si="14"/>
        <v/>
      </c>
      <c r="C166" s="133">
        <f t="shared" si="15"/>
        <v>0</v>
      </c>
      <c r="D166" s="133" t="str">
        <f t="shared" si="16"/>
        <v/>
      </c>
      <c r="E166" s="134">
        <f>+'P9'!A22</f>
        <v>0</v>
      </c>
      <c r="F166" s="134">
        <f>+'P9'!B22</f>
        <v>0</v>
      </c>
      <c r="G166" s="134">
        <f>+'P9'!C22</f>
        <v>0</v>
      </c>
      <c r="H166" s="134">
        <f>+'P9'!D22</f>
        <v>0</v>
      </c>
      <c r="I166" s="137" t="str">
        <f>IF('P9'!E22="","",'P9'!E22)</f>
        <v/>
      </c>
      <c r="J166" s="135">
        <f>+'P9'!F22</f>
        <v>0</v>
      </c>
      <c r="K166" s="135">
        <f>+'P9'!G22</f>
        <v>0</v>
      </c>
      <c r="L166" s="135">
        <f>+'P9'!H22</f>
        <v>0</v>
      </c>
      <c r="M166" s="135">
        <f>+'P9'!I22</f>
        <v>0</v>
      </c>
      <c r="N166" s="135">
        <f>+'P9'!J22</f>
        <v>0</v>
      </c>
      <c r="O166" s="135">
        <f>+'P9'!K22</f>
        <v>0</v>
      </c>
      <c r="P166" s="135">
        <f>+'P9'!L22</f>
        <v>0</v>
      </c>
      <c r="Q166" s="135">
        <f>+'P9'!M22</f>
        <v>0</v>
      </c>
      <c r="R166" s="135">
        <f>+'P9'!N22</f>
        <v>0</v>
      </c>
      <c r="S166" s="135">
        <f>+'P9'!O22</f>
        <v>0</v>
      </c>
    </row>
    <row r="167" spans="1:19" x14ac:dyDescent="0.2">
      <c r="A167" s="132">
        <f t="shared" si="13"/>
        <v>0</v>
      </c>
      <c r="B167" s="133" t="str">
        <f t="shared" si="14"/>
        <v/>
      </c>
      <c r="C167" s="133">
        <f t="shared" si="15"/>
        <v>0</v>
      </c>
      <c r="D167" s="133" t="str">
        <f t="shared" si="16"/>
        <v/>
      </c>
      <c r="E167" s="134">
        <f>+'P9'!A23</f>
        <v>0</v>
      </c>
      <c r="F167" s="134">
        <f>+'P9'!B23</f>
        <v>0</v>
      </c>
      <c r="G167" s="134">
        <f>+'P9'!C23</f>
        <v>0</v>
      </c>
      <c r="H167" s="134">
        <f>+'P9'!D23</f>
        <v>0</v>
      </c>
      <c r="I167" s="137" t="str">
        <f>IF('P9'!E23="","",'P9'!E23)</f>
        <v/>
      </c>
      <c r="J167" s="135">
        <f>+'P9'!F23</f>
        <v>0</v>
      </c>
      <c r="K167" s="135">
        <f>+'P9'!G23</f>
        <v>0</v>
      </c>
      <c r="L167" s="135">
        <f>+'P9'!H23</f>
        <v>0</v>
      </c>
      <c r="M167" s="135">
        <f>+'P9'!I23</f>
        <v>0</v>
      </c>
      <c r="N167" s="135">
        <f>+'P9'!J23</f>
        <v>0</v>
      </c>
      <c r="O167" s="135">
        <f>+'P9'!K23</f>
        <v>0</v>
      </c>
      <c r="P167" s="135">
        <f>+'P9'!L23</f>
        <v>0</v>
      </c>
      <c r="Q167" s="135">
        <f>+'P9'!M23</f>
        <v>0</v>
      </c>
      <c r="R167" s="135">
        <f>+'P9'!N23</f>
        <v>0</v>
      </c>
      <c r="S167" s="135">
        <f>+'P9'!O23</f>
        <v>0</v>
      </c>
    </row>
    <row r="168" spans="1:19" x14ac:dyDescent="0.2">
      <c r="A168" s="132">
        <f t="shared" si="13"/>
        <v>0</v>
      </c>
      <c r="B168" s="133" t="str">
        <f t="shared" si="14"/>
        <v/>
      </c>
      <c r="C168" s="133">
        <f t="shared" si="15"/>
        <v>0</v>
      </c>
      <c r="D168" s="133" t="str">
        <f t="shared" si="16"/>
        <v/>
      </c>
      <c r="E168" s="134">
        <f>+'P9'!A24</f>
        <v>0</v>
      </c>
      <c r="F168" s="134">
        <f>+'P9'!B24</f>
        <v>0</v>
      </c>
      <c r="G168" s="134">
        <f>+'P9'!C24</f>
        <v>0</v>
      </c>
      <c r="H168" s="134">
        <f>+'P9'!D24</f>
        <v>0</v>
      </c>
      <c r="I168" s="137" t="str">
        <f>IF('P9'!E24="","",'P9'!E24)</f>
        <v/>
      </c>
      <c r="J168" s="135">
        <f>+'P9'!F24</f>
        <v>0</v>
      </c>
      <c r="K168" s="135">
        <f>+'P9'!G24</f>
        <v>0</v>
      </c>
      <c r="L168" s="135">
        <f>+'P9'!H24</f>
        <v>0</v>
      </c>
      <c r="M168" s="135">
        <f>+'P9'!I24</f>
        <v>0</v>
      </c>
      <c r="N168" s="135">
        <f>+'P9'!J24</f>
        <v>0</v>
      </c>
      <c r="O168" s="135">
        <f>+'P9'!K24</f>
        <v>0</v>
      </c>
      <c r="P168" s="135">
        <f>+'P9'!L24</f>
        <v>0</v>
      </c>
      <c r="Q168" s="135">
        <f>+'P9'!M24</f>
        <v>0</v>
      </c>
      <c r="R168" s="135">
        <f>+'P9'!N24</f>
        <v>0</v>
      </c>
      <c r="S168" s="135">
        <f>+'P9'!O24</f>
        <v>0</v>
      </c>
    </row>
    <row r="169" spans="1:19" x14ac:dyDescent="0.2">
      <c r="A169" s="132">
        <f t="shared" si="13"/>
        <v>0</v>
      </c>
      <c r="B169" s="133" t="str">
        <f t="shared" si="14"/>
        <v/>
      </c>
      <c r="C169" s="133">
        <f t="shared" si="15"/>
        <v>0</v>
      </c>
      <c r="D169" s="133" t="str">
        <f t="shared" si="16"/>
        <v/>
      </c>
      <c r="E169" s="134">
        <f>+'P9'!A25</f>
        <v>0</v>
      </c>
      <c r="F169" s="134">
        <f>+'P9'!B25</f>
        <v>0</v>
      </c>
      <c r="G169" s="134">
        <f>+'P9'!C25</f>
        <v>0</v>
      </c>
      <c r="H169" s="134">
        <f>+'P9'!D25</f>
        <v>0</v>
      </c>
      <c r="I169" s="137" t="str">
        <f>IF('P9'!E25="","",'P9'!E25)</f>
        <v/>
      </c>
      <c r="J169" s="135">
        <f>+'P9'!F25</f>
        <v>0</v>
      </c>
      <c r="K169" s="135">
        <f>+'P9'!G25</f>
        <v>0</v>
      </c>
      <c r="L169" s="135">
        <f>+'P9'!H25</f>
        <v>0</v>
      </c>
      <c r="M169" s="135">
        <f>+'P9'!I25</f>
        <v>0</v>
      </c>
      <c r="N169" s="135">
        <f>+'P9'!J25</f>
        <v>0</v>
      </c>
      <c r="O169" s="135">
        <f>+'P9'!K25</f>
        <v>0</v>
      </c>
      <c r="P169" s="135">
        <f>+'P9'!L25</f>
        <v>0</v>
      </c>
      <c r="Q169" s="135">
        <f>+'P9'!M25</f>
        <v>0</v>
      </c>
      <c r="R169" s="135">
        <f>+'P9'!N25</f>
        <v>0</v>
      </c>
      <c r="S169" s="135">
        <f>+'P9'!O25</f>
        <v>0</v>
      </c>
    </row>
    <row r="170" spans="1:19" x14ac:dyDescent="0.2">
      <c r="A170" s="132">
        <f t="shared" si="13"/>
        <v>0</v>
      </c>
      <c r="B170" s="133" t="str">
        <f t="shared" si="14"/>
        <v/>
      </c>
      <c r="C170" s="133">
        <f t="shared" si="15"/>
        <v>0</v>
      </c>
      <c r="D170" s="133" t="str">
        <f t="shared" si="16"/>
        <v/>
      </c>
      <c r="E170" s="134">
        <f>+'P9'!A26</f>
        <v>0</v>
      </c>
      <c r="F170" s="134">
        <f>+'P9'!B26</f>
        <v>0</v>
      </c>
      <c r="G170" s="134">
        <f>+'P9'!C26</f>
        <v>0</v>
      </c>
      <c r="H170" s="134">
        <f>+'P9'!D26</f>
        <v>0</v>
      </c>
      <c r="I170" s="137" t="str">
        <f>IF('P9'!E26="","",'P9'!E26)</f>
        <v/>
      </c>
      <c r="J170" s="135">
        <f>+'P9'!F26</f>
        <v>0</v>
      </c>
      <c r="K170" s="135">
        <f>+'P9'!G26</f>
        <v>0</v>
      </c>
      <c r="L170" s="135">
        <f>+'P9'!H26</f>
        <v>0</v>
      </c>
      <c r="M170" s="135">
        <f>+'P9'!I26</f>
        <v>0</v>
      </c>
      <c r="N170" s="135">
        <f>+'P9'!J26</f>
        <v>0</v>
      </c>
      <c r="O170" s="135">
        <f>+'P9'!K26</f>
        <v>0</v>
      </c>
      <c r="P170" s="135">
        <f>+'P9'!L26</f>
        <v>0</v>
      </c>
      <c r="Q170" s="135">
        <f>+'P9'!M26</f>
        <v>0</v>
      </c>
      <c r="R170" s="135">
        <f>+'P9'!N26</f>
        <v>0</v>
      </c>
      <c r="S170" s="135">
        <f>+'P9'!O26</f>
        <v>0</v>
      </c>
    </row>
    <row r="171" spans="1:19" x14ac:dyDescent="0.2">
      <c r="A171" s="132">
        <f t="shared" si="13"/>
        <v>0</v>
      </c>
      <c r="B171" s="133" t="str">
        <f t="shared" si="14"/>
        <v/>
      </c>
      <c r="C171" s="133">
        <f t="shared" si="15"/>
        <v>0</v>
      </c>
      <c r="D171" s="133" t="str">
        <f t="shared" si="16"/>
        <v/>
      </c>
      <c r="E171" s="134">
        <f>+'P9'!A27</f>
        <v>0</v>
      </c>
      <c r="F171" s="134">
        <f>+'P9'!B27</f>
        <v>0</v>
      </c>
      <c r="G171" s="134">
        <f>+'P9'!C27</f>
        <v>0</v>
      </c>
      <c r="H171" s="134">
        <f>+'P9'!D27</f>
        <v>0</v>
      </c>
      <c r="I171" s="137" t="str">
        <f>IF('P9'!E27="","",'P9'!E27)</f>
        <v/>
      </c>
      <c r="J171" s="135">
        <f>+'P9'!F27</f>
        <v>0</v>
      </c>
      <c r="K171" s="135">
        <f>+'P9'!G27</f>
        <v>0</v>
      </c>
      <c r="L171" s="135">
        <f>+'P9'!H27</f>
        <v>0</v>
      </c>
      <c r="M171" s="135">
        <f>+'P9'!I27</f>
        <v>0</v>
      </c>
      <c r="N171" s="135">
        <f>+'P9'!J27</f>
        <v>0</v>
      </c>
      <c r="O171" s="135">
        <f>+'P9'!K27</f>
        <v>0</v>
      </c>
      <c r="P171" s="135">
        <f>+'P9'!L27</f>
        <v>0</v>
      </c>
      <c r="Q171" s="135">
        <f>+'P9'!M27</f>
        <v>0</v>
      </c>
      <c r="R171" s="135">
        <f>+'P9'!N27</f>
        <v>0</v>
      </c>
      <c r="S171" s="135">
        <f>+'P9'!O27</f>
        <v>0</v>
      </c>
    </row>
    <row r="172" spans="1:19" x14ac:dyDescent="0.2">
      <c r="A172" s="132">
        <f t="shared" si="13"/>
        <v>0</v>
      </c>
      <c r="B172" s="133" t="str">
        <f t="shared" si="14"/>
        <v/>
      </c>
      <c r="C172" s="133">
        <f t="shared" si="15"/>
        <v>0</v>
      </c>
      <c r="D172" s="133" t="str">
        <f t="shared" si="16"/>
        <v/>
      </c>
      <c r="E172" s="134">
        <f>+'P9'!A28</f>
        <v>0</v>
      </c>
      <c r="F172" s="134">
        <f>+'P9'!B28</f>
        <v>0</v>
      </c>
      <c r="G172" s="134">
        <f>+'P9'!C28</f>
        <v>0</v>
      </c>
      <c r="H172" s="134">
        <f>+'P9'!D28</f>
        <v>0</v>
      </c>
      <c r="I172" s="137" t="str">
        <f>IF('P9'!E28="","",'P9'!E28)</f>
        <v/>
      </c>
      <c r="J172" s="135">
        <f>+'P9'!F28</f>
        <v>0</v>
      </c>
      <c r="K172" s="135">
        <f>+'P9'!G28</f>
        <v>0</v>
      </c>
      <c r="L172" s="135">
        <f>+'P9'!H28</f>
        <v>0</v>
      </c>
      <c r="M172" s="135">
        <f>+'P9'!I28</f>
        <v>0</v>
      </c>
      <c r="N172" s="135">
        <f>+'P9'!J28</f>
        <v>0</v>
      </c>
      <c r="O172" s="135">
        <f>+'P9'!K28</f>
        <v>0</v>
      </c>
      <c r="P172" s="135">
        <f>+'P9'!L28</f>
        <v>0</v>
      </c>
      <c r="Q172" s="135">
        <f>+'P9'!M28</f>
        <v>0</v>
      </c>
      <c r="R172" s="135">
        <f>+'P9'!N28</f>
        <v>0</v>
      </c>
      <c r="S172" s="135">
        <f>+'P9'!O28</f>
        <v>0</v>
      </c>
    </row>
    <row r="173" spans="1:19" x14ac:dyDescent="0.2">
      <c r="A173" s="132">
        <f t="shared" si="13"/>
        <v>0</v>
      </c>
      <c r="B173" s="133" t="str">
        <f t="shared" si="14"/>
        <v/>
      </c>
      <c r="C173" s="133">
        <f t="shared" si="15"/>
        <v>0</v>
      </c>
      <c r="D173" s="133" t="str">
        <f t="shared" si="16"/>
        <v/>
      </c>
      <c r="E173" s="134">
        <f>+'P9'!A29</f>
        <v>0</v>
      </c>
      <c r="F173" s="134">
        <f>+'P9'!B29</f>
        <v>0</v>
      </c>
      <c r="G173" s="134">
        <f>+'P9'!C29</f>
        <v>0</v>
      </c>
      <c r="H173" s="134">
        <f>+'P9'!D29</f>
        <v>0</v>
      </c>
      <c r="I173" s="137" t="str">
        <f>IF('P9'!E29="","",'P9'!E29)</f>
        <v/>
      </c>
      <c r="J173" s="135">
        <f>+'P9'!F29</f>
        <v>0</v>
      </c>
      <c r="K173" s="135">
        <f>+'P9'!G29</f>
        <v>0</v>
      </c>
      <c r="L173" s="135">
        <f>+'P9'!H29</f>
        <v>0</v>
      </c>
      <c r="M173" s="135">
        <f>+'P9'!I29</f>
        <v>0</v>
      </c>
      <c r="N173" s="135">
        <f>+'P9'!J29</f>
        <v>0</v>
      </c>
      <c r="O173" s="135">
        <f>+'P9'!K29</f>
        <v>0</v>
      </c>
      <c r="P173" s="135">
        <f>+'P9'!L29</f>
        <v>0</v>
      </c>
      <c r="Q173" s="135">
        <f>+'P9'!M29</f>
        <v>0</v>
      </c>
      <c r="R173" s="135">
        <f>+'P9'!N29</f>
        <v>0</v>
      </c>
      <c r="S173" s="135">
        <f>+'P9'!O29</f>
        <v>0</v>
      </c>
    </row>
    <row r="174" spans="1:19" x14ac:dyDescent="0.2">
      <c r="A174" s="132">
        <f t="shared" si="13"/>
        <v>0</v>
      </c>
      <c r="B174" s="133" t="str">
        <f t="shared" si="14"/>
        <v/>
      </c>
      <c r="C174" s="133">
        <f t="shared" si="15"/>
        <v>0</v>
      </c>
      <c r="D174" s="133" t="str">
        <f t="shared" si="16"/>
        <v/>
      </c>
      <c r="E174" s="134">
        <f>+'P9'!A30</f>
        <v>0</v>
      </c>
      <c r="F174" s="134">
        <f>+'P9'!B30</f>
        <v>0</v>
      </c>
      <c r="G174" s="134">
        <f>+'P9'!C30</f>
        <v>0</v>
      </c>
      <c r="H174" s="134">
        <f>+'P9'!D30</f>
        <v>0</v>
      </c>
      <c r="I174" s="137" t="str">
        <f>IF('P9'!E30="","",'P9'!E30)</f>
        <v/>
      </c>
      <c r="J174" s="135">
        <f>+'P9'!F30</f>
        <v>0</v>
      </c>
      <c r="K174" s="135">
        <f>+'P9'!G30</f>
        <v>0</v>
      </c>
      <c r="L174" s="135">
        <f>+'P9'!H30</f>
        <v>0</v>
      </c>
      <c r="M174" s="135">
        <f>+'P9'!I30</f>
        <v>0</v>
      </c>
      <c r="N174" s="135">
        <f>+'P9'!J30</f>
        <v>0</v>
      </c>
      <c r="O174" s="135">
        <f>+'P9'!K30</f>
        <v>0</v>
      </c>
      <c r="P174" s="135">
        <f>+'P9'!L30</f>
        <v>0</v>
      </c>
      <c r="Q174" s="135">
        <f>+'P9'!M30</f>
        <v>0</v>
      </c>
      <c r="R174" s="135">
        <f>+'P9'!N30</f>
        <v>0</v>
      </c>
      <c r="S174" s="135">
        <f>+'P9'!O30</f>
        <v>0</v>
      </c>
    </row>
    <row r="175" spans="1:19" x14ac:dyDescent="0.2">
      <c r="A175" s="132">
        <f t="shared" si="13"/>
        <v>0</v>
      </c>
      <c r="B175" s="133" t="str">
        <f t="shared" si="14"/>
        <v/>
      </c>
      <c r="C175" s="133">
        <f t="shared" si="15"/>
        <v>0</v>
      </c>
      <c r="D175" s="133" t="str">
        <f t="shared" si="16"/>
        <v/>
      </c>
      <c r="E175" s="134">
        <f>+'P9'!A31</f>
        <v>0</v>
      </c>
      <c r="F175" s="134">
        <f>+'P9'!B31</f>
        <v>0</v>
      </c>
      <c r="G175" s="134">
        <f>+'P9'!C31</f>
        <v>0</v>
      </c>
      <c r="H175" s="134">
        <f>+'P9'!D31</f>
        <v>0</v>
      </c>
      <c r="I175" s="137" t="str">
        <f>IF('P9'!E31="","",'P9'!E31)</f>
        <v/>
      </c>
      <c r="J175" s="135">
        <f>+'P9'!F31</f>
        <v>0</v>
      </c>
      <c r="K175" s="135">
        <f>+'P9'!G31</f>
        <v>0</v>
      </c>
      <c r="L175" s="135">
        <f>+'P9'!H31</f>
        <v>0</v>
      </c>
      <c r="M175" s="135">
        <f>+'P9'!I31</f>
        <v>0</v>
      </c>
      <c r="N175" s="135">
        <f>+'P9'!J31</f>
        <v>0</v>
      </c>
      <c r="O175" s="135">
        <f>+'P9'!K31</f>
        <v>0</v>
      </c>
      <c r="P175" s="135">
        <f>+'P9'!L31</f>
        <v>0</v>
      </c>
      <c r="Q175" s="135">
        <f>+'P9'!M31</f>
        <v>0</v>
      </c>
      <c r="R175" s="135">
        <f>+'P9'!N31</f>
        <v>0</v>
      </c>
      <c r="S175" s="135">
        <f>+'P9'!O31</f>
        <v>0</v>
      </c>
    </row>
    <row r="176" spans="1:19" x14ac:dyDescent="0.2">
      <c r="A176" s="132">
        <f t="shared" si="13"/>
        <v>0</v>
      </c>
      <c r="B176" s="133" t="str">
        <f t="shared" si="14"/>
        <v/>
      </c>
      <c r="C176" s="133">
        <f t="shared" si="15"/>
        <v>0</v>
      </c>
      <c r="D176" s="133" t="str">
        <f t="shared" si="16"/>
        <v/>
      </c>
      <c r="E176" s="134">
        <f>+'P9'!A32</f>
        <v>0</v>
      </c>
      <c r="F176" s="134">
        <f>+'P9'!B32</f>
        <v>0</v>
      </c>
      <c r="G176" s="134">
        <f>+'P9'!C32</f>
        <v>0</v>
      </c>
      <c r="H176" s="134">
        <f>+'P9'!D32</f>
        <v>0</v>
      </c>
      <c r="I176" s="137" t="str">
        <f>IF('P9'!E32="","",'P9'!E32)</f>
        <v/>
      </c>
      <c r="J176" s="135">
        <f>+'P9'!F32</f>
        <v>0</v>
      </c>
      <c r="K176" s="135">
        <f>+'P9'!G32</f>
        <v>0</v>
      </c>
      <c r="L176" s="135">
        <f>+'P9'!H32</f>
        <v>0</v>
      </c>
      <c r="M176" s="135">
        <f>+'P9'!I32</f>
        <v>0</v>
      </c>
      <c r="N176" s="135">
        <f>+'P9'!J32</f>
        <v>0</v>
      </c>
      <c r="O176" s="135">
        <f>+'P9'!K32</f>
        <v>0</v>
      </c>
      <c r="P176" s="135">
        <f>+'P9'!L32</f>
        <v>0</v>
      </c>
      <c r="Q176" s="135">
        <f>+'P9'!M32</f>
        <v>0</v>
      </c>
      <c r="R176" s="135">
        <f>+'P9'!N32</f>
        <v>0</v>
      </c>
      <c r="S176" s="135">
        <f>+'P9'!O32</f>
        <v>0</v>
      </c>
    </row>
    <row r="177" spans="1:19" x14ac:dyDescent="0.2">
      <c r="A177" s="132">
        <f t="shared" si="13"/>
        <v>0</v>
      </c>
      <c r="B177" s="133" t="str">
        <f t="shared" si="14"/>
        <v/>
      </c>
      <c r="C177" s="133">
        <f t="shared" si="15"/>
        <v>0</v>
      </c>
      <c r="D177" s="133" t="str">
        <f t="shared" si="16"/>
        <v/>
      </c>
      <c r="E177" s="134">
        <f>+'P9'!A33</f>
        <v>0</v>
      </c>
      <c r="F177" s="134">
        <f>+'P9'!B33</f>
        <v>0</v>
      </c>
      <c r="G177" s="134">
        <f>+'P9'!C33</f>
        <v>0</v>
      </c>
      <c r="H177" s="134">
        <f>+'P9'!D33</f>
        <v>0</v>
      </c>
      <c r="I177" s="137" t="str">
        <f>IF('P9'!E33="","",'P9'!E33)</f>
        <v/>
      </c>
      <c r="J177" s="135">
        <f>+'P9'!F33</f>
        <v>0</v>
      </c>
      <c r="K177" s="135">
        <f>+'P9'!G33</f>
        <v>0</v>
      </c>
      <c r="L177" s="135">
        <f>+'P9'!H33</f>
        <v>0</v>
      </c>
      <c r="M177" s="135">
        <f>+'P9'!I33</f>
        <v>0</v>
      </c>
      <c r="N177" s="135">
        <f>+'P9'!J33</f>
        <v>0</v>
      </c>
      <c r="O177" s="135">
        <f>+'P9'!K33</f>
        <v>0</v>
      </c>
      <c r="P177" s="135">
        <f>+'P9'!L33</f>
        <v>0</v>
      </c>
      <c r="Q177" s="135">
        <f>+'P9'!M33</f>
        <v>0</v>
      </c>
      <c r="R177" s="135">
        <f>+'P9'!N33</f>
        <v>0</v>
      </c>
      <c r="S177" s="135">
        <f>+'P9'!O33</f>
        <v>0</v>
      </c>
    </row>
    <row r="178" spans="1:19" x14ac:dyDescent="0.2">
      <c r="A178" s="132">
        <f t="shared" si="13"/>
        <v>0</v>
      </c>
      <c r="B178" s="133" t="str">
        <f t="shared" si="14"/>
        <v/>
      </c>
      <c r="C178" s="133">
        <f t="shared" si="15"/>
        <v>0</v>
      </c>
      <c r="D178" s="133" t="str">
        <f t="shared" si="16"/>
        <v/>
      </c>
      <c r="E178" s="134">
        <f>+'P9'!A34</f>
        <v>0</v>
      </c>
      <c r="F178" s="134">
        <f>+'P9'!B34</f>
        <v>0</v>
      </c>
      <c r="G178" s="134">
        <f>+'P9'!C34</f>
        <v>0</v>
      </c>
      <c r="H178" s="134">
        <f>+'P9'!D34</f>
        <v>0</v>
      </c>
      <c r="I178" s="137" t="str">
        <f>IF('P9'!E34="","",'P9'!E34)</f>
        <v/>
      </c>
      <c r="J178" s="135">
        <f>+'P9'!F34</f>
        <v>0</v>
      </c>
      <c r="K178" s="135">
        <f>+'P9'!G34</f>
        <v>0</v>
      </c>
      <c r="L178" s="135">
        <f>+'P9'!H34</f>
        <v>0</v>
      </c>
      <c r="M178" s="135">
        <f>+'P9'!I34</f>
        <v>0</v>
      </c>
      <c r="N178" s="135">
        <f>+'P9'!J34</f>
        <v>0</v>
      </c>
      <c r="O178" s="135">
        <f>+'P9'!K34</f>
        <v>0</v>
      </c>
      <c r="P178" s="135">
        <f>+'P9'!L34</f>
        <v>0</v>
      </c>
      <c r="Q178" s="135">
        <f>+'P9'!M34</f>
        <v>0</v>
      </c>
      <c r="R178" s="135">
        <f>+'P9'!N34</f>
        <v>0</v>
      </c>
      <c r="S178" s="135">
        <f>+'P9'!O34</f>
        <v>0</v>
      </c>
    </row>
    <row r="179" spans="1:19" x14ac:dyDescent="0.2">
      <c r="A179" s="132">
        <f t="shared" si="13"/>
        <v>0</v>
      </c>
      <c r="B179" s="133" t="str">
        <f t="shared" si="14"/>
        <v/>
      </c>
      <c r="C179" s="133">
        <f t="shared" si="15"/>
        <v>0</v>
      </c>
      <c r="D179" s="133" t="str">
        <f t="shared" si="16"/>
        <v/>
      </c>
      <c r="E179" s="134">
        <f>+'P9'!A35</f>
        <v>0</v>
      </c>
      <c r="F179" s="134">
        <f>+'P9'!B35</f>
        <v>0</v>
      </c>
      <c r="G179" s="134">
        <f>+'P9'!C35</f>
        <v>0</v>
      </c>
      <c r="H179" s="134">
        <f>+'P9'!D35</f>
        <v>0</v>
      </c>
      <c r="I179" s="137" t="str">
        <f>IF('P9'!E35="","",'P9'!E35)</f>
        <v/>
      </c>
      <c r="J179" s="135">
        <f>+'P9'!F35</f>
        <v>0</v>
      </c>
      <c r="K179" s="135">
        <f>+'P9'!G35</f>
        <v>0</v>
      </c>
      <c r="L179" s="135">
        <f>+'P9'!H35</f>
        <v>0</v>
      </c>
      <c r="M179" s="135">
        <f>+'P9'!I35</f>
        <v>0</v>
      </c>
      <c r="N179" s="135">
        <f>+'P9'!J35</f>
        <v>0</v>
      </c>
      <c r="O179" s="135">
        <f>+'P9'!K35</f>
        <v>0</v>
      </c>
      <c r="P179" s="135">
        <f>+'P9'!L35</f>
        <v>0</v>
      </c>
      <c r="Q179" s="135">
        <f>+'P9'!M35</f>
        <v>0</v>
      </c>
      <c r="R179" s="135">
        <f>+'P9'!N35</f>
        <v>0</v>
      </c>
      <c r="S179" s="135">
        <f>+'P9'!O35</f>
        <v>0</v>
      </c>
    </row>
    <row r="180" spans="1:19" x14ac:dyDescent="0.2">
      <c r="A180" s="132">
        <f t="shared" si="13"/>
        <v>0</v>
      </c>
      <c r="B180" s="133" t="str">
        <f t="shared" si="14"/>
        <v/>
      </c>
      <c r="C180" s="133">
        <f t="shared" si="15"/>
        <v>0</v>
      </c>
      <c r="D180" s="133" t="str">
        <f t="shared" si="16"/>
        <v/>
      </c>
      <c r="E180" s="134">
        <f>+'P9'!A36</f>
        <v>0</v>
      </c>
      <c r="F180" s="134">
        <f>+'P9'!B36</f>
        <v>0</v>
      </c>
      <c r="G180" s="134">
        <f>+'P9'!C36</f>
        <v>0</v>
      </c>
      <c r="H180" s="134">
        <f>+'P9'!D36</f>
        <v>0</v>
      </c>
      <c r="I180" s="137" t="str">
        <f>IF('P9'!E36="","",'P9'!E36)</f>
        <v/>
      </c>
      <c r="J180" s="135">
        <f>+'P9'!F36</f>
        <v>0</v>
      </c>
      <c r="K180" s="135">
        <f>+'P9'!G36</f>
        <v>0</v>
      </c>
      <c r="L180" s="135">
        <f>+'P9'!H36</f>
        <v>0</v>
      </c>
      <c r="M180" s="135">
        <f>+'P9'!I36</f>
        <v>0</v>
      </c>
      <c r="N180" s="135">
        <f>+'P9'!J36</f>
        <v>0</v>
      </c>
      <c r="O180" s="135">
        <f>+'P9'!K36</f>
        <v>0</v>
      </c>
      <c r="P180" s="135">
        <f>+'P9'!L36</f>
        <v>0</v>
      </c>
      <c r="Q180" s="135">
        <f>+'P9'!M36</f>
        <v>0</v>
      </c>
      <c r="R180" s="135">
        <f>+'P9'!N36</f>
        <v>0</v>
      </c>
      <c r="S180" s="135">
        <f>+'P9'!O36</f>
        <v>0</v>
      </c>
    </row>
    <row r="181" spans="1:19" x14ac:dyDescent="0.2">
      <c r="A181" s="132">
        <f t="shared" si="13"/>
        <v>0</v>
      </c>
      <c r="B181" s="133" t="str">
        <f t="shared" si="14"/>
        <v/>
      </c>
      <c r="C181" s="133">
        <f t="shared" si="15"/>
        <v>0</v>
      </c>
      <c r="D181" s="133" t="str">
        <f t="shared" si="16"/>
        <v/>
      </c>
      <c r="E181" s="134">
        <f>+'P9'!A37</f>
        <v>0</v>
      </c>
      <c r="F181" s="134">
        <f>+'P9'!B37</f>
        <v>0</v>
      </c>
      <c r="G181" s="134">
        <f>+'P9'!C37</f>
        <v>0</v>
      </c>
      <c r="H181" s="134">
        <f>+'P9'!D37</f>
        <v>0</v>
      </c>
      <c r="I181" s="137" t="str">
        <f>IF('P9'!E37="","",'P9'!E37)</f>
        <v/>
      </c>
      <c r="J181" s="135">
        <f>+'P9'!F37</f>
        <v>0</v>
      </c>
      <c r="K181" s="135">
        <f>+'P9'!G37</f>
        <v>0</v>
      </c>
      <c r="L181" s="135">
        <f>+'P9'!H37</f>
        <v>0</v>
      </c>
      <c r="M181" s="135">
        <f>+'P9'!I37</f>
        <v>0</v>
      </c>
      <c r="N181" s="135">
        <f>+'P9'!J37</f>
        <v>0</v>
      </c>
      <c r="O181" s="135">
        <f>+'P9'!K37</f>
        <v>0</v>
      </c>
      <c r="P181" s="135">
        <f>+'P9'!L37</f>
        <v>0</v>
      </c>
      <c r="Q181" s="135">
        <f>+'P9'!M37</f>
        <v>0</v>
      </c>
      <c r="R181" s="135">
        <f>+'P9'!N37</f>
        <v>0</v>
      </c>
      <c r="S181" s="135">
        <f>+'P9'!O37</f>
        <v>0</v>
      </c>
    </row>
    <row r="182" spans="1:19" x14ac:dyDescent="0.2">
      <c r="A182" s="132">
        <f t="shared" si="13"/>
        <v>0</v>
      </c>
      <c r="B182" s="133" t="str">
        <f t="shared" si="14"/>
        <v/>
      </c>
      <c r="C182" s="133">
        <f t="shared" si="15"/>
        <v>0</v>
      </c>
      <c r="D182" s="133" t="str">
        <f t="shared" si="16"/>
        <v/>
      </c>
      <c r="E182" s="134">
        <f>+'P9'!A38</f>
        <v>0</v>
      </c>
      <c r="F182" s="134">
        <f>+'P9'!B38</f>
        <v>0</v>
      </c>
      <c r="G182" s="134">
        <f>+'P9'!C38</f>
        <v>0</v>
      </c>
      <c r="H182" s="134">
        <f>+'P9'!D38</f>
        <v>0</v>
      </c>
      <c r="I182" s="137" t="str">
        <f>IF('P9'!E38="","",'P9'!E38)</f>
        <v/>
      </c>
      <c r="J182" s="135">
        <f>+'P9'!F38</f>
        <v>0</v>
      </c>
      <c r="K182" s="135">
        <f>+'P9'!G38</f>
        <v>0</v>
      </c>
      <c r="L182" s="135">
        <f>+'P9'!H38</f>
        <v>0</v>
      </c>
      <c r="M182" s="135">
        <f>+'P9'!I38</f>
        <v>0</v>
      </c>
      <c r="N182" s="135">
        <f>+'P9'!J38</f>
        <v>0</v>
      </c>
      <c r="O182" s="135">
        <f>+'P9'!K38</f>
        <v>0</v>
      </c>
      <c r="P182" s="135">
        <f>+'P9'!L38</f>
        <v>0</v>
      </c>
      <c r="Q182" s="135">
        <f>+'P9'!M38</f>
        <v>0</v>
      </c>
      <c r="R182" s="135">
        <f>+'P9'!N38</f>
        <v>0</v>
      </c>
      <c r="S182" s="135">
        <f>+'P9'!O38</f>
        <v>0</v>
      </c>
    </row>
    <row r="183" spans="1:19" x14ac:dyDescent="0.2">
      <c r="A183" s="132">
        <f t="shared" si="13"/>
        <v>0</v>
      </c>
      <c r="B183" s="133" t="str">
        <f t="shared" si="14"/>
        <v/>
      </c>
      <c r="C183" s="133">
        <f t="shared" si="15"/>
        <v>0</v>
      </c>
      <c r="D183" s="133" t="str">
        <f t="shared" si="16"/>
        <v/>
      </c>
      <c r="E183" s="134">
        <f>+'P9'!A39</f>
        <v>0</v>
      </c>
      <c r="F183" s="134">
        <f>+'P9'!B39</f>
        <v>0</v>
      </c>
      <c r="G183" s="134">
        <f>+'P9'!C39</f>
        <v>0</v>
      </c>
      <c r="H183" s="134">
        <f>+'P9'!D39</f>
        <v>0</v>
      </c>
      <c r="I183" s="137" t="str">
        <f>IF('P9'!E39="","",'P9'!E39)</f>
        <v/>
      </c>
      <c r="J183" s="135">
        <f>+'P9'!F39</f>
        <v>0</v>
      </c>
      <c r="K183" s="135">
        <f>+'P9'!G39</f>
        <v>0</v>
      </c>
      <c r="L183" s="135">
        <f>+'P9'!H39</f>
        <v>0</v>
      </c>
      <c r="M183" s="135">
        <f>+'P9'!I39</f>
        <v>0</v>
      </c>
      <c r="N183" s="135">
        <f>+'P9'!J39</f>
        <v>0</v>
      </c>
      <c r="O183" s="135">
        <f>+'P9'!K39</f>
        <v>0</v>
      </c>
      <c r="P183" s="135">
        <f>+'P9'!L39</f>
        <v>0</v>
      </c>
      <c r="Q183" s="135">
        <f>+'P9'!M39</f>
        <v>0</v>
      </c>
      <c r="R183" s="135">
        <f>+'P9'!N39</f>
        <v>0</v>
      </c>
      <c r="S183" s="135">
        <f>+'P9'!O39</f>
        <v>0</v>
      </c>
    </row>
    <row r="184" spans="1:19" x14ac:dyDescent="0.2">
      <c r="A184" s="132">
        <f t="shared" si="13"/>
        <v>0</v>
      </c>
      <c r="B184" s="133" t="str">
        <f t="shared" si="14"/>
        <v/>
      </c>
      <c r="C184" s="133">
        <f t="shared" si="15"/>
        <v>0</v>
      </c>
      <c r="D184" s="133" t="str">
        <f t="shared" si="16"/>
        <v/>
      </c>
      <c r="E184" s="134">
        <f>+'P9'!A40</f>
        <v>0</v>
      </c>
      <c r="F184" s="134">
        <f>+'P9'!B40</f>
        <v>0</v>
      </c>
      <c r="G184" s="134">
        <f>+'P9'!C40</f>
        <v>0</v>
      </c>
      <c r="H184" s="134">
        <f>+'P9'!D40</f>
        <v>0</v>
      </c>
      <c r="I184" s="137" t="str">
        <f>IF('P9'!E40="","",'P9'!E40)</f>
        <v/>
      </c>
      <c r="J184" s="135">
        <f>+'P9'!F40</f>
        <v>0</v>
      </c>
      <c r="K184" s="135">
        <f>+'P9'!G40</f>
        <v>0</v>
      </c>
      <c r="L184" s="135">
        <f>+'P9'!H40</f>
        <v>0</v>
      </c>
      <c r="M184" s="135">
        <f>+'P9'!I40</f>
        <v>0</v>
      </c>
      <c r="N184" s="135">
        <f>+'P9'!J40</f>
        <v>0</v>
      </c>
      <c r="O184" s="135">
        <f>+'P9'!K40</f>
        <v>0</v>
      </c>
      <c r="P184" s="135">
        <f>+'P9'!L40</f>
        <v>0</v>
      </c>
      <c r="Q184" s="135">
        <f>+'P9'!M40</f>
        <v>0</v>
      </c>
      <c r="R184" s="135">
        <f>+'P9'!N40</f>
        <v>0</v>
      </c>
      <c r="S184" s="135">
        <f>+'P9'!O40</f>
        <v>0</v>
      </c>
    </row>
    <row r="185" spans="1:19" x14ac:dyDescent="0.2">
      <c r="A185" s="132">
        <f t="shared" si="13"/>
        <v>0</v>
      </c>
      <c r="B185" s="133" t="str">
        <f t="shared" si="14"/>
        <v/>
      </c>
      <c r="C185" s="133">
        <f t="shared" si="15"/>
        <v>0</v>
      </c>
      <c r="D185" s="133" t="str">
        <f t="shared" si="16"/>
        <v/>
      </c>
      <c r="E185" s="134">
        <f>+'P9'!A41</f>
        <v>0</v>
      </c>
      <c r="F185" s="134">
        <f>+'P9'!B41</f>
        <v>0</v>
      </c>
      <c r="G185" s="134">
        <f>+'P9'!C41</f>
        <v>0</v>
      </c>
      <c r="H185" s="134">
        <f>+'P9'!D41</f>
        <v>0</v>
      </c>
      <c r="I185" s="137" t="str">
        <f>IF('P9'!E41="","",'P9'!E41)</f>
        <v/>
      </c>
      <c r="J185" s="135">
        <f>+'P9'!F41</f>
        <v>0</v>
      </c>
      <c r="K185" s="135">
        <f>+'P9'!G41</f>
        <v>0</v>
      </c>
      <c r="L185" s="135">
        <f>+'P9'!H41</f>
        <v>0</v>
      </c>
      <c r="M185" s="135">
        <f>+'P9'!I41</f>
        <v>0</v>
      </c>
      <c r="N185" s="135">
        <f>+'P9'!J41</f>
        <v>0</v>
      </c>
      <c r="O185" s="135">
        <f>+'P9'!K41</f>
        <v>0</v>
      </c>
      <c r="P185" s="135">
        <f>+'P9'!L41</f>
        <v>0</v>
      </c>
      <c r="Q185" s="135">
        <f>+'P9'!M41</f>
        <v>0</v>
      </c>
      <c r="R185" s="135">
        <f>+'P9'!N41</f>
        <v>0</v>
      </c>
      <c r="S185" s="135">
        <f>+'P9'!O41</f>
        <v>0</v>
      </c>
    </row>
    <row r="186" spans="1:19" x14ac:dyDescent="0.2">
      <c r="A186" s="132">
        <f t="shared" si="13"/>
        <v>0</v>
      </c>
      <c r="B186" s="133" t="str">
        <f t="shared" si="14"/>
        <v/>
      </c>
      <c r="C186" s="133">
        <f t="shared" si="15"/>
        <v>0</v>
      </c>
      <c r="D186" s="133" t="str">
        <f t="shared" si="16"/>
        <v/>
      </c>
      <c r="E186" s="134">
        <f>+'P9'!A42</f>
        <v>0</v>
      </c>
      <c r="F186" s="134">
        <f>+'P9'!B42</f>
        <v>0</v>
      </c>
      <c r="G186" s="134">
        <f>+'P9'!C42</f>
        <v>0</v>
      </c>
      <c r="H186" s="134">
        <f>+'P9'!D42</f>
        <v>0</v>
      </c>
      <c r="I186" s="137" t="str">
        <f>IF('P9'!E42="","",'P9'!E42)</f>
        <v/>
      </c>
      <c r="J186" s="135">
        <f>+'P9'!F42</f>
        <v>0</v>
      </c>
      <c r="K186" s="135">
        <f>+'P9'!G42</f>
        <v>0</v>
      </c>
      <c r="L186" s="135">
        <f>+'P9'!H42</f>
        <v>0</v>
      </c>
      <c r="M186" s="135">
        <f>+'P9'!I42</f>
        <v>0</v>
      </c>
      <c r="N186" s="135">
        <f>+'P9'!J42</f>
        <v>0</v>
      </c>
      <c r="O186" s="135">
        <f>+'P9'!K42</f>
        <v>0</v>
      </c>
      <c r="P186" s="135">
        <f>+'P9'!L42</f>
        <v>0</v>
      </c>
      <c r="Q186" s="135">
        <f>+'P9'!M42</f>
        <v>0</v>
      </c>
      <c r="R186" s="135">
        <f>+'P9'!N42</f>
        <v>0</v>
      </c>
      <c r="S186" s="135">
        <f>+'P9'!O42</f>
        <v>0</v>
      </c>
    </row>
    <row r="187" spans="1:19" x14ac:dyDescent="0.2">
      <c r="A187" s="132">
        <f t="shared" si="13"/>
        <v>0</v>
      </c>
      <c r="B187" s="133" t="str">
        <f t="shared" si="14"/>
        <v/>
      </c>
      <c r="C187" s="133">
        <f t="shared" si="15"/>
        <v>0</v>
      </c>
      <c r="D187" s="133" t="str">
        <f t="shared" si="16"/>
        <v/>
      </c>
      <c r="E187" s="134">
        <f>+'P9'!A43</f>
        <v>0</v>
      </c>
      <c r="F187" s="134">
        <f>+'P9'!B43</f>
        <v>0</v>
      </c>
      <c r="G187" s="134">
        <f>+'P9'!C43</f>
        <v>0</v>
      </c>
      <c r="H187" s="134">
        <f>+'P9'!D43</f>
        <v>0</v>
      </c>
      <c r="I187" s="137" t="str">
        <f>IF('P9'!E43="","",'P9'!E43)</f>
        <v/>
      </c>
      <c r="J187" s="135">
        <f>+'P9'!F43</f>
        <v>0</v>
      </c>
      <c r="K187" s="135">
        <f>+'P9'!G43</f>
        <v>0</v>
      </c>
      <c r="L187" s="135">
        <f>+'P9'!H43</f>
        <v>0</v>
      </c>
      <c r="M187" s="135">
        <f>+'P9'!I43</f>
        <v>0</v>
      </c>
      <c r="N187" s="135">
        <f>+'P9'!J43</f>
        <v>0</v>
      </c>
      <c r="O187" s="135">
        <f>+'P9'!K43</f>
        <v>0</v>
      </c>
      <c r="P187" s="135">
        <f>+'P9'!L43</f>
        <v>0</v>
      </c>
      <c r="Q187" s="135">
        <f>+'P9'!M43</f>
        <v>0</v>
      </c>
      <c r="R187" s="135">
        <f>+'P9'!N43</f>
        <v>0</v>
      </c>
      <c r="S187" s="135">
        <f>+'P9'!O43</f>
        <v>0</v>
      </c>
    </row>
    <row r="188" spans="1:19" x14ac:dyDescent="0.2">
      <c r="A188" s="132">
        <f t="shared" si="13"/>
        <v>0</v>
      </c>
      <c r="B188" s="133" t="str">
        <f t="shared" si="14"/>
        <v/>
      </c>
      <c r="C188" s="133">
        <f t="shared" si="15"/>
        <v>0</v>
      </c>
      <c r="D188" s="133" t="str">
        <f t="shared" si="16"/>
        <v/>
      </c>
      <c r="E188" s="134">
        <f>+'P9'!A44</f>
        <v>0</v>
      </c>
      <c r="F188" s="134">
        <f>+'P9'!B44</f>
        <v>0</v>
      </c>
      <c r="G188" s="134">
        <f>+'P9'!C44</f>
        <v>0</v>
      </c>
      <c r="H188" s="134">
        <f>+'P9'!D44</f>
        <v>0</v>
      </c>
      <c r="I188" s="137" t="str">
        <f>IF('P9'!E44="","",'P9'!E44)</f>
        <v/>
      </c>
      <c r="J188" s="135">
        <f>+'P9'!F44</f>
        <v>0</v>
      </c>
      <c r="K188" s="135">
        <f>+'P9'!G44</f>
        <v>0</v>
      </c>
      <c r="L188" s="135">
        <f>+'P9'!H44</f>
        <v>0</v>
      </c>
      <c r="M188" s="135">
        <f>+'P9'!I44</f>
        <v>0</v>
      </c>
      <c r="N188" s="135">
        <f>+'P9'!J44</f>
        <v>0</v>
      </c>
      <c r="O188" s="135">
        <f>+'P9'!K44</f>
        <v>0</v>
      </c>
      <c r="P188" s="135">
        <f>+'P9'!L44</f>
        <v>0</v>
      </c>
      <c r="Q188" s="135">
        <f>+'P9'!M44</f>
        <v>0</v>
      </c>
      <c r="R188" s="135">
        <f>+'P9'!N44</f>
        <v>0</v>
      </c>
      <c r="S188" s="135">
        <f>+'P9'!O44</f>
        <v>0</v>
      </c>
    </row>
    <row r="189" spans="1:19" x14ac:dyDescent="0.2">
      <c r="A189" s="132">
        <f t="shared" si="13"/>
        <v>0</v>
      </c>
      <c r="B189" s="133" t="str">
        <f t="shared" si="14"/>
        <v/>
      </c>
      <c r="C189" s="133">
        <f t="shared" si="15"/>
        <v>0</v>
      </c>
      <c r="D189" s="133" t="str">
        <f t="shared" si="16"/>
        <v/>
      </c>
      <c r="E189" s="134">
        <f>+'P9'!A45</f>
        <v>0</v>
      </c>
      <c r="F189" s="134">
        <f>+'P9'!B45</f>
        <v>0</v>
      </c>
      <c r="G189" s="134">
        <f>+'P9'!C45</f>
        <v>0</v>
      </c>
      <c r="H189" s="134">
        <f>+'P9'!D45</f>
        <v>0</v>
      </c>
      <c r="I189" s="137" t="str">
        <f>IF('P9'!E45="","",'P9'!E45)</f>
        <v/>
      </c>
      <c r="J189" s="135">
        <f>+'P9'!F45</f>
        <v>0</v>
      </c>
      <c r="K189" s="135">
        <f>+'P9'!G45</f>
        <v>0</v>
      </c>
      <c r="L189" s="135">
        <f>+'P9'!H45</f>
        <v>0</v>
      </c>
      <c r="M189" s="135">
        <f>+'P9'!I45</f>
        <v>0</v>
      </c>
      <c r="N189" s="135">
        <f>+'P9'!J45</f>
        <v>0</v>
      </c>
      <c r="O189" s="135">
        <f>+'P9'!K45</f>
        <v>0</v>
      </c>
      <c r="P189" s="135">
        <f>+'P9'!L45</f>
        <v>0</v>
      </c>
      <c r="Q189" s="135">
        <f>+'P9'!M45</f>
        <v>0</v>
      </c>
      <c r="R189" s="135">
        <f>+'P9'!N45</f>
        <v>0</v>
      </c>
      <c r="S189" s="135">
        <f>+'P9'!O45</f>
        <v>0</v>
      </c>
    </row>
    <row r="190" spans="1:19" s="131" customFormat="1" x14ac:dyDescent="0.2">
      <c r="A190" s="132">
        <f t="shared" si="13"/>
        <v>0</v>
      </c>
      <c r="B190" s="133" t="str">
        <f t="shared" si="14"/>
        <v/>
      </c>
      <c r="C190" s="133">
        <f t="shared" si="15"/>
        <v>0</v>
      </c>
      <c r="D190" s="133" t="str">
        <f t="shared" si="16"/>
        <v/>
      </c>
      <c r="E190" s="134">
        <f>+'P8'!A20</f>
        <v>0</v>
      </c>
      <c r="F190" s="134">
        <f>+'P8'!B20</f>
        <v>0</v>
      </c>
      <c r="G190" s="134">
        <f>+'P8'!C20</f>
        <v>0</v>
      </c>
      <c r="H190" s="134">
        <f>+'P8'!D20</f>
        <v>0</v>
      </c>
      <c r="I190" s="137" t="str">
        <f>IF('P8'!E20="","",'P8'!E20)</f>
        <v/>
      </c>
      <c r="J190" s="135">
        <f>+'P8'!F20</f>
        <v>0</v>
      </c>
      <c r="K190" s="135">
        <f>+'P8'!G20</f>
        <v>0</v>
      </c>
      <c r="L190" s="135">
        <f>+'P8'!H20</f>
        <v>0</v>
      </c>
      <c r="M190" s="135">
        <f>+'P8'!I20</f>
        <v>0</v>
      </c>
      <c r="N190" s="135">
        <f>+'P8'!J20</f>
        <v>0</v>
      </c>
      <c r="O190" s="135">
        <f>+'P8'!K20</f>
        <v>0</v>
      </c>
      <c r="P190" s="135">
        <f>+'P8'!L20</f>
        <v>0</v>
      </c>
      <c r="Q190" s="135">
        <f>+'P8'!M20</f>
        <v>0</v>
      </c>
      <c r="R190" s="135">
        <f>+'P8'!N20</f>
        <v>0</v>
      </c>
      <c r="S190" s="135">
        <f>+'P8'!O20</f>
        <v>0</v>
      </c>
    </row>
    <row r="191" spans="1:19" x14ac:dyDescent="0.2">
      <c r="A191" s="132">
        <f t="shared" si="13"/>
        <v>0</v>
      </c>
      <c r="B191" s="133" t="str">
        <f t="shared" si="14"/>
        <v/>
      </c>
      <c r="C191" s="133">
        <f t="shared" si="15"/>
        <v>0</v>
      </c>
      <c r="D191" s="133" t="str">
        <f t="shared" si="16"/>
        <v/>
      </c>
      <c r="E191" s="134">
        <f>+'P8'!A21</f>
        <v>0</v>
      </c>
      <c r="F191" s="134">
        <f>+'P8'!B21</f>
        <v>0</v>
      </c>
      <c r="G191" s="134">
        <f>+'P8'!C21</f>
        <v>0</v>
      </c>
      <c r="H191" s="134">
        <f>+'P8'!D21</f>
        <v>0</v>
      </c>
      <c r="I191" s="137" t="str">
        <f>IF('P8'!E21="","",'P8'!E21)</f>
        <v/>
      </c>
      <c r="J191" s="135">
        <f>+'P8'!F21</f>
        <v>0</v>
      </c>
      <c r="K191" s="135">
        <f>+'P8'!G21</f>
        <v>0</v>
      </c>
      <c r="L191" s="135">
        <f>+'P8'!H21</f>
        <v>0</v>
      </c>
      <c r="M191" s="135">
        <f>+'P8'!I21</f>
        <v>0</v>
      </c>
      <c r="N191" s="135">
        <f>+'P8'!J21</f>
        <v>0</v>
      </c>
      <c r="O191" s="135">
        <f>+'P8'!K21</f>
        <v>0</v>
      </c>
      <c r="P191" s="135">
        <f>+'P8'!L21</f>
        <v>0</v>
      </c>
      <c r="Q191" s="135">
        <f>+'P8'!M21</f>
        <v>0</v>
      </c>
      <c r="R191" s="135">
        <f>+'P8'!N21</f>
        <v>0</v>
      </c>
      <c r="S191" s="135">
        <f>+'P8'!O21</f>
        <v>0</v>
      </c>
    </row>
    <row r="192" spans="1:19" x14ac:dyDescent="0.2">
      <c r="A192" s="132">
        <f t="shared" si="13"/>
        <v>0</v>
      </c>
      <c r="B192" s="133" t="str">
        <f t="shared" si="14"/>
        <v/>
      </c>
      <c r="C192" s="133">
        <f t="shared" si="15"/>
        <v>0</v>
      </c>
      <c r="D192" s="133" t="str">
        <f t="shared" si="16"/>
        <v/>
      </c>
      <c r="E192" s="134">
        <f>+'P8'!A22</f>
        <v>0</v>
      </c>
      <c r="F192" s="134">
        <f>+'P8'!B22</f>
        <v>0</v>
      </c>
      <c r="G192" s="134">
        <f>+'P8'!C22</f>
        <v>0</v>
      </c>
      <c r="H192" s="134">
        <f>+'P8'!D22</f>
        <v>0</v>
      </c>
      <c r="I192" s="137" t="str">
        <f>IF('P8'!E22="","",'P8'!E22)</f>
        <v/>
      </c>
      <c r="J192" s="135">
        <f>+'P8'!F22</f>
        <v>0</v>
      </c>
      <c r="K192" s="135">
        <f>+'P8'!G22</f>
        <v>0</v>
      </c>
      <c r="L192" s="135">
        <f>+'P8'!H22</f>
        <v>0</v>
      </c>
      <c r="M192" s="135">
        <f>+'P8'!I22</f>
        <v>0</v>
      </c>
      <c r="N192" s="135">
        <f>+'P8'!J22</f>
        <v>0</v>
      </c>
      <c r="O192" s="135">
        <f>+'P8'!K22</f>
        <v>0</v>
      </c>
      <c r="P192" s="135">
        <f>+'P8'!L22</f>
        <v>0</v>
      </c>
      <c r="Q192" s="135">
        <f>+'P8'!M22</f>
        <v>0</v>
      </c>
      <c r="R192" s="135">
        <f>+'P8'!N22</f>
        <v>0</v>
      </c>
      <c r="S192" s="135">
        <f>+'P8'!O22</f>
        <v>0</v>
      </c>
    </row>
    <row r="193" spans="1:19" x14ac:dyDescent="0.2">
      <c r="A193" s="132">
        <f t="shared" si="13"/>
        <v>0</v>
      </c>
      <c r="B193" s="133" t="str">
        <f t="shared" si="14"/>
        <v/>
      </c>
      <c r="C193" s="133">
        <f t="shared" si="15"/>
        <v>0</v>
      </c>
      <c r="D193" s="133" t="str">
        <f t="shared" si="16"/>
        <v/>
      </c>
      <c r="E193" s="134">
        <f>+'P8'!A23</f>
        <v>0</v>
      </c>
      <c r="F193" s="134">
        <f>+'P8'!B23</f>
        <v>0</v>
      </c>
      <c r="G193" s="134">
        <f>+'P8'!C23</f>
        <v>0</v>
      </c>
      <c r="H193" s="134">
        <f>+'P8'!D23</f>
        <v>0</v>
      </c>
      <c r="I193" s="137" t="str">
        <f>IF('P8'!E23="","",'P8'!E23)</f>
        <v/>
      </c>
      <c r="J193" s="135">
        <f>+'P8'!F23</f>
        <v>0</v>
      </c>
      <c r="K193" s="135">
        <f>+'P8'!G23</f>
        <v>0</v>
      </c>
      <c r="L193" s="135">
        <f>+'P8'!H23</f>
        <v>0</v>
      </c>
      <c r="M193" s="135">
        <f>+'P8'!I23</f>
        <v>0</v>
      </c>
      <c r="N193" s="135">
        <f>+'P8'!J23</f>
        <v>0</v>
      </c>
      <c r="O193" s="135">
        <f>+'P8'!K23</f>
        <v>0</v>
      </c>
      <c r="P193" s="135">
        <f>+'P8'!L23</f>
        <v>0</v>
      </c>
      <c r="Q193" s="135">
        <f>+'P8'!M23</f>
        <v>0</v>
      </c>
      <c r="R193" s="135">
        <f>+'P8'!N23</f>
        <v>0</v>
      </c>
      <c r="S193" s="135">
        <f>+'P8'!O23</f>
        <v>0</v>
      </c>
    </row>
    <row r="194" spans="1:19" x14ac:dyDescent="0.2">
      <c r="A194" s="132">
        <f t="shared" si="13"/>
        <v>0</v>
      </c>
      <c r="B194" s="133" t="str">
        <f t="shared" si="14"/>
        <v/>
      </c>
      <c r="C194" s="133">
        <f t="shared" si="15"/>
        <v>0</v>
      </c>
      <c r="D194" s="133" t="str">
        <f t="shared" si="16"/>
        <v/>
      </c>
      <c r="E194" s="134">
        <f>+'P8'!A24</f>
        <v>0</v>
      </c>
      <c r="F194" s="134">
        <f>+'P8'!B24</f>
        <v>0</v>
      </c>
      <c r="G194" s="134">
        <f>+'P8'!C24</f>
        <v>0</v>
      </c>
      <c r="H194" s="134">
        <f>+'P8'!D24</f>
        <v>0</v>
      </c>
      <c r="I194" s="137" t="str">
        <f>IF('P8'!E24="","",'P8'!E24)</f>
        <v/>
      </c>
      <c r="J194" s="135">
        <f>+'P8'!F24</f>
        <v>0</v>
      </c>
      <c r="K194" s="135">
        <f>+'P8'!G24</f>
        <v>0</v>
      </c>
      <c r="L194" s="135">
        <f>+'P8'!H24</f>
        <v>0</v>
      </c>
      <c r="M194" s="135">
        <f>+'P8'!I24</f>
        <v>0</v>
      </c>
      <c r="N194" s="135">
        <f>+'P8'!J24</f>
        <v>0</v>
      </c>
      <c r="O194" s="135">
        <f>+'P8'!K24</f>
        <v>0</v>
      </c>
      <c r="P194" s="135">
        <f>+'P8'!L24</f>
        <v>0</v>
      </c>
      <c r="Q194" s="135">
        <f>+'P8'!M24</f>
        <v>0</v>
      </c>
      <c r="R194" s="135">
        <f>+'P8'!N24</f>
        <v>0</v>
      </c>
      <c r="S194" s="135">
        <f>+'P8'!O24</f>
        <v>0</v>
      </c>
    </row>
    <row r="195" spans="1:19" x14ac:dyDescent="0.2">
      <c r="A195" s="132">
        <f t="shared" si="13"/>
        <v>0</v>
      </c>
      <c r="B195" s="133" t="str">
        <f t="shared" si="14"/>
        <v/>
      </c>
      <c r="C195" s="133">
        <f t="shared" si="15"/>
        <v>0</v>
      </c>
      <c r="D195" s="133" t="str">
        <f t="shared" si="16"/>
        <v/>
      </c>
      <c r="E195" s="134">
        <f>+'P8'!A25</f>
        <v>0</v>
      </c>
      <c r="F195" s="134">
        <f>+'P8'!B25</f>
        <v>0</v>
      </c>
      <c r="G195" s="134">
        <f>+'P8'!C25</f>
        <v>0</v>
      </c>
      <c r="H195" s="134">
        <f>+'P8'!D25</f>
        <v>0</v>
      </c>
      <c r="I195" s="137" t="str">
        <f>IF('P8'!E25="","",'P8'!E25)</f>
        <v/>
      </c>
      <c r="J195" s="135">
        <f>+'P8'!F25</f>
        <v>0</v>
      </c>
      <c r="K195" s="135">
        <f>+'P8'!G25</f>
        <v>0</v>
      </c>
      <c r="L195" s="135">
        <f>+'P8'!H25</f>
        <v>0</v>
      </c>
      <c r="M195" s="135">
        <f>+'P8'!I25</f>
        <v>0</v>
      </c>
      <c r="N195" s="135">
        <f>+'P8'!J25</f>
        <v>0</v>
      </c>
      <c r="O195" s="135">
        <f>+'P8'!K25</f>
        <v>0</v>
      </c>
      <c r="P195" s="135">
        <f>+'P8'!L25</f>
        <v>0</v>
      </c>
      <c r="Q195" s="135">
        <f>+'P8'!M25</f>
        <v>0</v>
      </c>
      <c r="R195" s="135">
        <f>+'P8'!N25</f>
        <v>0</v>
      </c>
      <c r="S195" s="135">
        <f>+'P8'!O25</f>
        <v>0</v>
      </c>
    </row>
    <row r="196" spans="1:19" x14ac:dyDescent="0.2">
      <c r="A196" s="132">
        <f t="shared" si="13"/>
        <v>0</v>
      </c>
      <c r="B196" s="133" t="str">
        <f t="shared" si="14"/>
        <v/>
      </c>
      <c r="C196" s="133">
        <f t="shared" si="15"/>
        <v>0</v>
      </c>
      <c r="D196" s="133" t="str">
        <f t="shared" si="16"/>
        <v/>
      </c>
      <c r="E196" s="134">
        <f>+'P8'!A26</f>
        <v>0</v>
      </c>
      <c r="F196" s="134">
        <f>+'P8'!B26</f>
        <v>0</v>
      </c>
      <c r="G196" s="134">
        <f>+'P8'!C26</f>
        <v>0</v>
      </c>
      <c r="H196" s="134">
        <f>+'P8'!D26</f>
        <v>0</v>
      </c>
      <c r="I196" s="137" t="str">
        <f>IF('P8'!E26="","",'P8'!E26)</f>
        <v/>
      </c>
      <c r="J196" s="135">
        <f>+'P8'!F26</f>
        <v>0</v>
      </c>
      <c r="K196" s="135">
        <f>+'P8'!G26</f>
        <v>0</v>
      </c>
      <c r="L196" s="135">
        <f>+'P8'!H26</f>
        <v>0</v>
      </c>
      <c r="M196" s="135">
        <f>+'P8'!I26</f>
        <v>0</v>
      </c>
      <c r="N196" s="135">
        <f>+'P8'!J26</f>
        <v>0</v>
      </c>
      <c r="O196" s="135">
        <f>+'P8'!K26</f>
        <v>0</v>
      </c>
      <c r="P196" s="135">
        <f>+'P8'!L26</f>
        <v>0</v>
      </c>
      <c r="Q196" s="135">
        <f>+'P8'!M26</f>
        <v>0</v>
      </c>
      <c r="R196" s="135">
        <f>+'P8'!N26</f>
        <v>0</v>
      </c>
      <c r="S196" s="135">
        <f>+'P8'!O26</f>
        <v>0</v>
      </c>
    </row>
    <row r="197" spans="1:19" x14ac:dyDescent="0.2">
      <c r="A197" s="132">
        <f t="shared" si="13"/>
        <v>0</v>
      </c>
      <c r="B197" s="133" t="str">
        <f t="shared" si="14"/>
        <v/>
      </c>
      <c r="C197" s="133">
        <f t="shared" si="15"/>
        <v>0</v>
      </c>
      <c r="D197" s="133" t="str">
        <f t="shared" si="16"/>
        <v/>
      </c>
      <c r="E197" s="134">
        <f>+'P8'!A27</f>
        <v>0</v>
      </c>
      <c r="F197" s="134">
        <f>+'P8'!B27</f>
        <v>0</v>
      </c>
      <c r="G197" s="134">
        <f>+'P8'!C27</f>
        <v>0</v>
      </c>
      <c r="H197" s="134">
        <f>+'P8'!D27</f>
        <v>0</v>
      </c>
      <c r="I197" s="137" t="str">
        <f>IF('P8'!E27="","",'P8'!E27)</f>
        <v/>
      </c>
      <c r="J197" s="135">
        <f>+'P8'!F27</f>
        <v>0</v>
      </c>
      <c r="K197" s="135">
        <f>+'P8'!G27</f>
        <v>0</v>
      </c>
      <c r="L197" s="135">
        <f>+'P8'!H27</f>
        <v>0</v>
      </c>
      <c r="M197" s="135">
        <f>+'P8'!I27</f>
        <v>0</v>
      </c>
      <c r="N197" s="135">
        <f>+'P8'!J27</f>
        <v>0</v>
      </c>
      <c r="O197" s="135">
        <f>+'P8'!K27</f>
        <v>0</v>
      </c>
      <c r="P197" s="135">
        <f>+'P8'!L27</f>
        <v>0</v>
      </c>
      <c r="Q197" s="135">
        <f>+'P8'!M27</f>
        <v>0</v>
      </c>
      <c r="R197" s="135">
        <f>+'P8'!N27</f>
        <v>0</v>
      </c>
      <c r="S197" s="135">
        <f>+'P8'!O27</f>
        <v>0</v>
      </c>
    </row>
    <row r="198" spans="1:19" x14ac:dyDescent="0.2">
      <c r="A198" s="132">
        <f t="shared" si="13"/>
        <v>0</v>
      </c>
      <c r="B198" s="133" t="str">
        <f t="shared" si="14"/>
        <v/>
      </c>
      <c r="C198" s="133">
        <f t="shared" si="15"/>
        <v>0</v>
      </c>
      <c r="D198" s="133" t="str">
        <f t="shared" si="16"/>
        <v/>
      </c>
      <c r="E198" s="134">
        <f>+'P8'!A28</f>
        <v>0</v>
      </c>
      <c r="F198" s="134">
        <f>+'P8'!B28</f>
        <v>0</v>
      </c>
      <c r="G198" s="134">
        <f>+'P8'!C28</f>
        <v>0</v>
      </c>
      <c r="H198" s="134">
        <f>+'P8'!D28</f>
        <v>0</v>
      </c>
      <c r="I198" s="137" t="str">
        <f>IF('P8'!E28="","",'P8'!E28)</f>
        <v/>
      </c>
      <c r="J198" s="135">
        <f>+'P8'!F28</f>
        <v>0</v>
      </c>
      <c r="K198" s="135">
        <f>+'P8'!G28</f>
        <v>0</v>
      </c>
      <c r="L198" s="135">
        <f>+'P8'!H28</f>
        <v>0</v>
      </c>
      <c r="M198" s="135">
        <f>+'P8'!I28</f>
        <v>0</v>
      </c>
      <c r="N198" s="135">
        <f>+'P8'!J28</f>
        <v>0</v>
      </c>
      <c r="O198" s="135">
        <f>+'P8'!K28</f>
        <v>0</v>
      </c>
      <c r="P198" s="135">
        <f>+'P8'!L28</f>
        <v>0</v>
      </c>
      <c r="Q198" s="135">
        <f>+'P8'!M28</f>
        <v>0</v>
      </c>
      <c r="R198" s="135">
        <f>+'P8'!N28</f>
        <v>0</v>
      </c>
      <c r="S198" s="135">
        <f>+'P8'!O28</f>
        <v>0</v>
      </c>
    </row>
    <row r="199" spans="1:19" x14ac:dyDescent="0.2">
      <c r="A199" s="132">
        <f t="shared" si="13"/>
        <v>0</v>
      </c>
      <c r="B199" s="133" t="str">
        <f t="shared" si="14"/>
        <v/>
      </c>
      <c r="C199" s="133">
        <f t="shared" si="15"/>
        <v>0</v>
      </c>
      <c r="D199" s="133" t="str">
        <f t="shared" si="16"/>
        <v/>
      </c>
      <c r="E199" s="134">
        <f>+'P8'!A29</f>
        <v>0</v>
      </c>
      <c r="F199" s="134">
        <f>+'P8'!B29</f>
        <v>0</v>
      </c>
      <c r="G199" s="134">
        <f>+'P8'!C29</f>
        <v>0</v>
      </c>
      <c r="H199" s="134">
        <f>+'P8'!D29</f>
        <v>0</v>
      </c>
      <c r="I199" s="137" t="str">
        <f>IF('P8'!E29="","",'P8'!E29)</f>
        <v/>
      </c>
      <c r="J199" s="135">
        <f>+'P8'!F29</f>
        <v>0</v>
      </c>
      <c r="K199" s="135">
        <f>+'P8'!G29</f>
        <v>0</v>
      </c>
      <c r="L199" s="135">
        <f>+'P8'!H29</f>
        <v>0</v>
      </c>
      <c r="M199" s="135">
        <f>+'P8'!I29</f>
        <v>0</v>
      </c>
      <c r="N199" s="135">
        <f>+'P8'!J29</f>
        <v>0</v>
      </c>
      <c r="O199" s="135">
        <f>+'P8'!K29</f>
        <v>0</v>
      </c>
      <c r="P199" s="135">
        <f>+'P8'!L29</f>
        <v>0</v>
      </c>
      <c r="Q199" s="135">
        <f>+'P8'!M29</f>
        <v>0</v>
      </c>
      <c r="R199" s="135">
        <f>+'P8'!N29</f>
        <v>0</v>
      </c>
      <c r="S199" s="135">
        <f>+'P8'!O29</f>
        <v>0</v>
      </c>
    </row>
    <row r="200" spans="1:19" x14ac:dyDescent="0.2">
      <c r="A200" s="132">
        <f t="shared" si="13"/>
        <v>0</v>
      </c>
      <c r="B200" s="133" t="str">
        <f t="shared" si="14"/>
        <v/>
      </c>
      <c r="C200" s="133">
        <f t="shared" si="15"/>
        <v>0</v>
      </c>
      <c r="D200" s="133" t="str">
        <f t="shared" si="16"/>
        <v/>
      </c>
      <c r="E200" s="134">
        <f>+'P8'!A30</f>
        <v>0</v>
      </c>
      <c r="F200" s="134">
        <f>+'P8'!B30</f>
        <v>0</v>
      </c>
      <c r="G200" s="134">
        <f>+'P8'!C30</f>
        <v>0</v>
      </c>
      <c r="H200" s="134">
        <f>+'P8'!D30</f>
        <v>0</v>
      </c>
      <c r="I200" s="137" t="str">
        <f>IF('P8'!E30="","",'P8'!E30)</f>
        <v/>
      </c>
      <c r="J200" s="135">
        <f>+'P8'!F30</f>
        <v>0</v>
      </c>
      <c r="K200" s="135">
        <f>+'P8'!G30</f>
        <v>0</v>
      </c>
      <c r="L200" s="135">
        <f>+'P8'!H30</f>
        <v>0</v>
      </c>
      <c r="M200" s="135">
        <f>+'P8'!I30</f>
        <v>0</v>
      </c>
      <c r="N200" s="135">
        <f>+'P8'!J30</f>
        <v>0</v>
      </c>
      <c r="O200" s="135">
        <f>+'P8'!K30</f>
        <v>0</v>
      </c>
      <c r="P200" s="135">
        <f>+'P8'!L30</f>
        <v>0</v>
      </c>
      <c r="Q200" s="135">
        <f>+'P8'!M30</f>
        <v>0</v>
      </c>
      <c r="R200" s="135">
        <f>+'P8'!N30</f>
        <v>0</v>
      </c>
      <c r="S200" s="135">
        <f>+'P8'!O30</f>
        <v>0</v>
      </c>
    </row>
    <row r="201" spans="1:19" x14ac:dyDescent="0.2">
      <c r="A201" s="132">
        <f t="shared" si="13"/>
        <v>0</v>
      </c>
      <c r="B201" s="133" t="str">
        <f t="shared" si="14"/>
        <v/>
      </c>
      <c r="C201" s="133">
        <f t="shared" si="15"/>
        <v>0</v>
      </c>
      <c r="D201" s="133" t="str">
        <f t="shared" si="16"/>
        <v/>
      </c>
      <c r="E201" s="134">
        <f>+'P8'!A31</f>
        <v>0</v>
      </c>
      <c r="F201" s="134">
        <f>+'P8'!B31</f>
        <v>0</v>
      </c>
      <c r="G201" s="134">
        <f>+'P8'!C31</f>
        <v>0</v>
      </c>
      <c r="H201" s="134">
        <f>+'P8'!D31</f>
        <v>0</v>
      </c>
      <c r="I201" s="137" t="str">
        <f>IF('P8'!E31="","",'P8'!E31)</f>
        <v/>
      </c>
      <c r="J201" s="135">
        <f>+'P8'!F31</f>
        <v>0</v>
      </c>
      <c r="K201" s="135">
        <f>+'P8'!G31</f>
        <v>0</v>
      </c>
      <c r="L201" s="135">
        <f>+'P8'!H31</f>
        <v>0</v>
      </c>
      <c r="M201" s="135">
        <f>+'P8'!I31</f>
        <v>0</v>
      </c>
      <c r="N201" s="135">
        <f>+'P8'!J31</f>
        <v>0</v>
      </c>
      <c r="O201" s="135">
        <f>+'P8'!K31</f>
        <v>0</v>
      </c>
      <c r="P201" s="135">
        <f>+'P8'!L31</f>
        <v>0</v>
      </c>
      <c r="Q201" s="135">
        <f>+'P8'!M31</f>
        <v>0</v>
      </c>
      <c r="R201" s="135">
        <f>+'P8'!N31</f>
        <v>0</v>
      </c>
      <c r="S201" s="135">
        <f>+'P8'!O31</f>
        <v>0</v>
      </c>
    </row>
    <row r="202" spans="1:19" x14ac:dyDescent="0.2">
      <c r="A202" s="132">
        <f t="shared" si="13"/>
        <v>0</v>
      </c>
      <c r="B202" s="133" t="str">
        <f t="shared" si="14"/>
        <v/>
      </c>
      <c r="C202" s="133">
        <f t="shared" si="15"/>
        <v>0</v>
      </c>
      <c r="D202" s="133" t="str">
        <f t="shared" si="16"/>
        <v/>
      </c>
      <c r="E202" s="134">
        <f>+'P8'!A32</f>
        <v>0</v>
      </c>
      <c r="F202" s="134">
        <f>+'P8'!B32</f>
        <v>0</v>
      </c>
      <c r="G202" s="134">
        <f>+'P8'!C32</f>
        <v>0</v>
      </c>
      <c r="H202" s="134">
        <f>+'P8'!D32</f>
        <v>0</v>
      </c>
      <c r="I202" s="137" t="str">
        <f>IF('P8'!E32="","",'P8'!E32)</f>
        <v/>
      </c>
      <c r="J202" s="135">
        <f>+'P8'!F32</f>
        <v>0</v>
      </c>
      <c r="K202" s="135">
        <f>+'P8'!G32</f>
        <v>0</v>
      </c>
      <c r="L202" s="135">
        <f>+'P8'!H32</f>
        <v>0</v>
      </c>
      <c r="M202" s="135">
        <f>+'P8'!I32</f>
        <v>0</v>
      </c>
      <c r="N202" s="135">
        <f>+'P8'!J32</f>
        <v>0</v>
      </c>
      <c r="O202" s="135">
        <f>+'P8'!K32</f>
        <v>0</v>
      </c>
      <c r="P202" s="135">
        <f>+'P8'!L32</f>
        <v>0</v>
      </c>
      <c r="Q202" s="135">
        <f>+'P8'!M32</f>
        <v>0</v>
      </c>
      <c r="R202" s="135">
        <f>+'P8'!N32</f>
        <v>0</v>
      </c>
      <c r="S202" s="135">
        <f>+'P8'!O32</f>
        <v>0</v>
      </c>
    </row>
    <row r="203" spans="1:19" x14ac:dyDescent="0.2">
      <c r="A203" s="132">
        <f t="shared" si="13"/>
        <v>0</v>
      </c>
      <c r="B203" s="133" t="str">
        <f t="shared" si="14"/>
        <v/>
      </c>
      <c r="C203" s="133">
        <f t="shared" si="15"/>
        <v>0</v>
      </c>
      <c r="D203" s="133" t="str">
        <f t="shared" si="16"/>
        <v/>
      </c>
      <c r="E203" s="134">
        <f>+'P8'!A33</f>
        <v>0</v>
      </c>
      <c r="F203" s="134">
        <f>+'P8'!B33</f>
        <v>0</v>
      </c>
      <c r="G203" s="134">
        <f>+'P8'!C33</f>
        <v>0</v>
      </c>
      <c r="H203" s="134">
        <f>+'P8'!D33</f>
        <v>0</v>
      </c>
      <c r="I203" s="137" t="str">
        <f>IF('P8'!E33="","",'P8'!E33)</f>
        <v/>
      </c>
      <c r="J203" s="135">
        <f>+'P8'!F33</f>
        <v>0</v>
      </c>
      <c r="K203" s="135">
        <f>+'P8'!G33</f>
        <v>0</v>
      </c>
      <c r="L203" s="135">
        <f>+'P8'!H33</f>
        <v>0</v>
      </c>
      <c r="M203" s="135">
        <f>+'P8'!I33</f>
        <v>0</v>
      </c>
      <c r="N203" s="135">
        <f>+'P8'!J33</f>
        <v>0</v>
      </c>
      <c r="O203" s="135">
        <f>+'P8'!K33</f>
        <v>0</v>
      </c>
      <c r="P203" s="135">
        <f>+'P8'!L33</f>
        <v>0</v>
      </c>
      <c r="Q203" s="135">
        <f>+'P8'!M33</f>
        <v>0</v>
      </c>
      <c r="R203" s="135">
        <f>+'P8'!N33</f>
        <v>0</v>
      </c>
      <c r="S203" s="135">
        <f>+'P8'!O33</f>
        <v>0</v>
      </c>
    </row>
    <row r="204" spans="1:19" x14ac:dyDescent="0.2">
      <c r="A204" s="132">
        <f t="shared" si="13"/>
        <v>0</v>
      </c>
      <c r="B204" s="133" t="str">
        <f t="shared" si="14"/>
        <v/>
      </c>
      <c r="C204" s="133">
        <f t="shared" si="15"/>
        <v>0</v>
      </c>
      <c r="D204" s="133" t="str">
        <f t="shared" si="16"/>
        <v/>
      </c>
      <c r="E204" s="134">
        <f>+'P8'!A34</f>
        <v>0</v>
      </c>
      <c r="F204" s="134">
        <f>+'P8'!B34</f>
        <v>0</v>
      </c>
      <c r="G204" s="134">
        <f>+'P8'!C34</f>
        <v>0</v>
      </c>
      <c r="H204" s="134">
        <f>+'P8'!D34</f>
        <v>0</v>
      </c>
      <c r="I204" s="137" t="str">
        <f>IF('P8'!E34="","",'P8'!E34)</f>
        <v/>
      </c>
      <c r="J204" s="135">
        <f>+'P8'!F34</f>
        <v>0</v>
      </c>
      <c r="K204" s="135">
        <f>+'P8'!G34</f>
        <v>0</v>
      </c>
      <c r="L204" s="135">
        <f>+'P8'!H34</f>
        <v>0</v>
      </c>
      <c r="M204" s="135">
        <f>+'P8'!I34</f>
        <v>0</v>
      </c>
      <c r="N204" s="135">
        <f>+'P8'!J34</f>
        <v>0</v>
      </c>
      <c r="O204" s="135">
        <f>+'P8'!K34</f>
        <v>0</v>
      </c>
      <c r="P204" s="135">
        <f>+'P8'!L34</f>
        <v>0</v>
      </c>
      <c r="Q204" s="135">
        <f>+'P8'!M34</f>
        <v>0</v>
      </c>
      <c r="R204" s="135">
        <f>+'P8'!N34</f>
        <v>0</v>
      </c>
      <c r="S204" s="135">
        <f>+'P8'!O34</f>
        <v>0</v>
      </c>
    </row>
    <row r="205" spans="1:19" x14ac:dyDescent="0.2">
      <c r="A205" s="132">
        <f t="shared" ref="A205:A268" si="17">+A204</f>
        <v>0</v>
      </c>
      <c r="B205" s="133" t="str">
        <f t="shared" ref="B205:B268" si="18">+B204</f>
        <v/>
      </c>
      <c r="C205" s="133">
        <f t="shared" ref="C205:C268" si="19">+C204</f>
        <v>0</v>
      </c>
      <c r="D205" s="133" t="str">
        <f t="shared" ref="D205:D268" si="20">+D204</f>
        <v/>
      </c>
      <c r="E205" s="134">
        <f>+'P8'!A35</f>
        <v>0</v>
      </c>
      <c r="F205" s="134">
        <f>+'P8'!B35</f>
        <v>0</v>
      </c>
      <c r="G205" s="134">
        <f>+'P8'!C35</f>
        <v>0</v>
      </c>
      <c r="H205" s="134">
        <f>+'P8'!D35</f>
        <v>0</v>
      </c>
      <c r="I205" s="137" t="str">
        <f>IF('P8'!E35="","",'P8'!E35)</f>
        <v/>
      </c>
      <c r="J205" s="135">
        <f>+'P8'!F35</f>
        <v>0</v>
      </c>
      <c r="K205" s="135">
        <f>+'P8'!G35</f>
        <v>0</v>
      </c>
      <c r="L205" s="135">
        <f>+'P8'!H35</f>
        <v>0</v>
      </c>
      <c r="M205" s="135">
        <f>+'P8'!I35</f>
        <v>0</v>
      </c>
      <c r="N205" s="135">
        <f>+'P8'!J35</f>
        <v>0</v>
      </c>
      <c r="O205" s="135">
        <f>+'P8'!K35</f>
        <v>0</v>
      </c>
      <c r="P205" s="135">
        <f>+'P8'!L35</f>
        <v>0</v>
      </c>
      <c r="Q205" s="135">
        <f>+'P8'!M35</f>
        <v>0</v>
      </c>
      <c r="R205" s="135">
        <f>+'P8'!N35</f>
        <v>0</v>
      </c>
      <c r="S205" s="135">
        <f>+'P8'!O35</f>
        <v>0</v>
      </c>
    </row>
    <row r="206" spans="1:19" x14ac:dyDescent="0.2">
      <c r="A206" s="132">
        <f t="shared" si="17"/>
        <v>0</v>
      </c>
      <c r="B206" s="133" t="str">
        <f t="shared" si="18"/>
        <v/>
      </c>
      <c r="C206" s="133">
        <f t="shared" si="19"/>
        <v>0</v>
      </c>
      <c r="D206" s="133" t="str">
        <f t="shared" si="20"/>
        <v/>
      </c>
      <c r="E206" s="134">
        <f>+'P8'!A36</f>
        <v>0</v>
      </c>
      <c r="F206" s="134">
        <f>+'P8'!B36</f>
        <v>0</v>
      </c>
      <c r="G206" s="134">
        <f>+'P8'!C36</f>
        <v>0</v>
      </c>
      <c r="H206" s="134">
        <f>+'P8'!D36</f>
        <v>0</v>
      </c>
      <c r="I206" s="137" t="str">
        <f>IF('P8'!E36="","",'P8'!E36)</f>
        <v/>
      </c>
      <c r="J206" s="135">
        <f>+'P8'!F36</f>
        <v>0</v>
      </c>
      <c r="K206" s="135">
        <f>+'P8'!G36</f>
        <v>0</v>
      </c>
      <c r="L206" s="135">
        <f>+'P8'!H36</f>
        <v>0</v>
      </c>
      <c r="M206" s="135">
        <f>+'P8'!I36</f>
        <v>0</v>
      </c>
      <c r="N206" s="135">
        <f>+'P8'!J36</f>
        <v>0</v>
      </c>
      <c r="O206" s="135">
        <f>+'P8'!K36</f>
        <v>0</v>
      </c>
      <c r="P206" s="135">
        <f>+'P8'!L36</f>
        <v>0</v>
      </c>
      <c r="Q206" s="135">
        <f>+'P8'!M36</f>
        <v>0</v>
      </c>
      <c r="R206" s="135">
        <f>+'P8'!N36</f>
        <v>0</v>
      </c>
      <c r="S206" s="135">
        <f>+'P8'!O36</f>
        <v>0</v>
      </c>
    </row>
    <row r="207" spans="1:19" x14ac:dyDescent="0.2">
      <c r="A207" s="132">
        <f t="shared" si="17"/>
        <v>0</v>
      </c>
      <c r="B207" s="133" t="str">
        <f t="shared" si="18"/>
        <v/>
      </c>
      <c r="C207" s="133">
        <f t="shared" si="19"/>
        <v>0</v>
      </c>
      <c r="D207" s="133" t="str">
        <f t="shared" si="20"/>
        <v/>
      </c>
      <c r="E207" s="134">
        <f>+'P8'!A37</f>
        <v>0</v>
      </c>
      <c r="F207" s="134">
        <f>+'P8'!B37</f>
        <v>0</v>
      </c>
      <c r="G207" s="134">
        <f>+'P8'!C37</f>
        <v>0</v>
      </c>
      <c r="H207" s="134">
        <f>+'P8'!D37</f>
        <v>0</v>
      </c>
      <c r="I207" s="137" t="str">
        <f>IF('P8'!E37="","",'P8'!E37)</f>
        <v/>
      </c>
      <c r="J207" s="135">
        <f>+'P8'!F37</f>
        <v>0</v>
      </c>
      <c r="K207" s="135">
        <f>+'P8'!G37</f>
        <v>0</v>
      </c>
      <c r="L207" s="135">
        <f>+'P8'!H37</f>
        <v>0</v>
      </c>
      <c r="M207" s="135">
        <f>+'P8'!I37</f>
        <v>0</v>
      </c>
      <c r="N207" s="135">
        <f>+'P8'!J37</f>
        <v>0</v>
      </c>
      <c r="O207" s="135">
        <f>+'P8'!K37</f>
        <v>0</v>
      </c>
      <c r="P207" s="135">
        <f>+'P8'!L37</f>
        <v>0</v>
      </c>
      <c r="Q207" s="135">
        <f>+'P8'!M37</f>
        <v>0</v>
      </c>
      <c r="R207" s="135">
        <f>+'P8'!N37</f>
        <v>0</v>
      </c>
      <c r="S207" s="135">
        <f>+'P8'!O37</f>
        <v>0</v>
      </c>
    </row>
    <row r="208" spans="1:19" x14ac:dyDescent="0.2">
      <c r="A208" s="132">
        <f t="shared" si="17"/>
        <v>0</v>
      </c>
      <c r="B208" s="133" t="str">
        <f t="shared" si="18"/>
        <v/>
      </c>
      <c r="C208" s="133">
        <f t="shared" si="19"/>
        <v>0</v>
      </c>
      <c r="D208" s="133" t="str">
        <f t="shared" si="20"/>
        <v/>
      </c>
      <c r="E208" s="134">
        <f>+'P8'!A38</f>
        <v>0</v>
      </c>
      <c r="F208" s="134">
        <f>+'P8'!B38</f>
        <v>0</v>
      </c>
      <c r="G208" s="134">
        <f>+'P8'!C38</f>
        <v>0</v>
      </c>
      <c r="H208" s="134">
        <f>+'P8'!D38</f>
        <v>0</v>
      </c>
      <c r="I208" s="137" t="str">
        <f>IF('P8'!E38="","",'P8'!E38)</f>
        <v/>
      </c>
      <c r="J208" s="135">
        <f>+'P8'!F38</f>
        <v>0</v>
      </c>
      <c r="K208" s="135">
        <f>+'P8'!G38</f>
        <v>0</v>
      </c>
      <c r="L208" s="135">
        <f>+'P8'!H38</f>
        <v>0</v>
      </c>
      <c r="M208" s="135">
        <f>+'P8'!I38</f>
        <v>0</v>
      </c>
      <c r="N208" s="135">
        <f>+'P8'!J38</f>
        <v>0</v>
      </c>
      <c r="O208" s="135">
        <f>+'P8'!K38</f>
        <v>0</v>
      </c>
      <c r="P208" s="135">
        <f>+'P8'!L38</f>
        <v>0</v>
      </c>
      <c r="Q208" s="135">
        <f>+'P8'!M38</f>
        <v>0</v>
      </c>
      <c r="R208" s="135">
        <f>+'P8'!N38</f>
        <v>0</v>
      </c>
      <c r="S208" s="135">
        <f>+'P8'!O38</f>
        <v>0</v>
      </c>
    </row>
    <row r="209" spans="1:19" x14ac:dyDescent="0.2">
      <c r="A209" s="132">
        <f t="shared" si="17"/>
        <v>0</v>
      </c>
      <c r="B209" s="133" t="str">
        <f t="shared" si="18"/>
        <v/>
      </c>
      <c r="C209" s="133">
        <f t="shared" si="19"/>
        <v>0</v>
      </c>
      <c r="D209" s="133" t="str">
        <f t="shared" si="20"/>
        <v/>
      </c>
      <c r="E209" s="134">
        <f>+'P8'!A39</f>
        <v>0</v>
      </c>
      <c r="F209" s="134">
        <f>+'P8'!B39</f>
        <v>0</v>
      </c>
      <c r="G209" s="134">
        <f>+'P8'!C39</f>
        <v>0</v>
      </c>
      <c r="H209" s="134">
        <f>+'P8'!D39</f>
        <v>0</v>
      </c>
      <c r="I209" s="137" t="str">
        <f>IF('P8'!E39="","",'P8'!E39)</f>
        <v/>
      </c>
      <c r="J209" s="135">
        <f>+'P8'!F39</f>
        <v>0</v>
      </c>
      <c r="K209" s="135">
        <f>+'P8'!G39</f>
        <v>0</v>
      </c>
      <c r="L209" s="135">
        <f>+'P8'!H39</f>
        <v>0</v>
      </c>
      <c r="M209" s="135">
        <f>+'P8'!I39</f>
        <v>0</v>
      </c>
      <c r="N209" s="135">
        <f>+'P8'!J39</f>
        <v>0</v>
      </c>
      <c r="O209" s="135">
        <f>+'P8'!K39</f>
        <v>0</v>
      </c>
      <c r="P209" s="135">
        <f>+'P8'!L39</f>
        <v>0</v>
      </c>
      <c r="Q209" s="135">
        <f>+'P8'!M39</f>
        <v>0</v>
      </c>
      <c r="R209" s="135">
        <f>+'P8'!N39</f>
        <v>0</v>
      </c>
      <c r="S209" s="135">
        <f>+'P8'!O39</f>
        <v>0</v>
      </c>
    </row>
    <row r="210" spans="1:19" x14ac:dyDescent="0.2">
      <c r="A210" s="132">
        <f t="shared" si="17"/>
        <v>0</v>
      </c>
      <c r="B210" s="133" t="str">
        <f t="shared" si="18"/>
        <v/>
      </c>
      <c r="C210" s="133">
        <f t="shared" si="19"/>
        <v>0</v>
      </c>
      <c r="D210" s="133" t="str">
        <f t="shared" si="20"/>
        <v/>
      </c>
      <c r="E210" s="134">
        <f>+'P8'!A40</f>
        <v>0</v>
      </c>
      <c r="F210" s="134">
        <f>+'P8'!B40</f>
        <v>0</v>
      </c>
      <c r="G210" s="134">
        <f>+'P8'!C40</f>
        <v>0</v>
      </c>
      <c r="H210" s="134">
        <f>+'P8'!D40</f>
        <v>0</v>
      </c>
      <c r="I210" s="137" t="str">
        <f>IF('P8'!E40="","",'P8'!E40)</f>
        <v/>
      </c>
      <c r="J210" s="135">
        <f>+'P8'!F40</f>
        <v>0</v>
      </c>
      <c r="K210" s="135">
        <f>+'P8'!G40</f>
        <v>0</v>
      </c>
      <c r="L210" s="135">
        <f>+'P8'!H40</f>
        <v>0</v>
      </c>
      <c r="M210" s="135">
        <f>+'P8'!I40</f>
        <v>0</v>
      </c>
      <c r="N210" s="135">
        <f>+'P8'!J40</f>
        <v>0</v>
      </c>
      <c r="O210" s="135">
        <f>+'P8'!K40</f>
        <v>0</v>
      </c>
      <c r="P210" s="135">
        <f>+'P8'!L40</f>
        <v>0</v>
      </c>
      <c r="Q210" s="135">
        <f>+'P8'!M40</f>
        <v>0</v>
      </c>
      <c r="R210" s="135">
        <f>+'P8'!N40</f>
        <v>0</v>
      </c>
      <c r="S210" s="135">
        <f>+'P8'!O40</f>
        <v>0</v>
      </c>
    </row>
    <row r="211" spans="1:19" x14ac:dyDescent="0.2">
      <c r="A211" s="132">
        <f t="shared" si="17"/>
        <v>0</v>
      </c>
      <c r="B211" s="133" t="str">
        <f t="shared" si="18"/>
        <v/>
      </c>
      <c r="C211" s="133">
        <f t="shared" si="19"/>
        <v>0</v>
      </c>
      <c r="D211" s="133" t="str">
        <f t="shared" si="20"/>
        <v/>
      </c>
      <c r="E211" s="134">
        <f>+'P8'!A41</f>
        <v>0</v>
      </c>
      <c r="F211" s="134">
        <f>+'P8'!B41</f>
        <v>0</v>
      </c>
      <c r="G211" s="134">
        <f>+'P8'!C41</f>
        <v>0</v>
      </c>
      <c r="H211" s="134">
        <f>+'P8'!D41</f>
        <v>0</v>
      </c>
      <c r="I211" s="137" t="str">
        <f>IF('P8'!E41="","",'P8'!E41)</f>
        <v/>
      </c>
      <c r="J211" s="135">
        <f>+'P8'!F41</f>
        <v>0</v>
      </c>
      <c r="K211" s="135">
        <f>+'P8'!G41</f>
        <v>0</v>
      </c>
      <c r="L211" s="135">
        <f>+'P8'!H41</f>
        <v>0</v>
      </c>
      <c r="M211" s="135">
        <f>+'P8'!I41</f>
        <v>0</v>
      </c>
      <c r="N211" s="135">
        <f>+'P8'!J41</f>
        <v>0</v>
      </c>
      <c r="O211" s="135">
        <f>+'P8'!K41</f>
        <v>0</v>
      </c>
      <c r="P211" s="135">
        <f>+'P8'!L41</f>
        <v>0</v>
      </c>
      <c r="Q211" s="135">
        <f>+'P8'!M41</f>
        <v>0</v>
      </c>
      <c r="R211" s="135">
        <f>+'P8'!N41</f>
        <v>0</v>
      </c>
      <c r="S211" s="135">
        <f>+'P8'!O41</f>
        <v>0</v>
      </c>
    </row>
    <row r="212" spans="1:19" s="236" customFormat="1" x14ac:dyDescent="0.2">
      <c r="A212" s="231">
        <f t="shared" si="17"/>
        <v>0</v>
      </c>
      <c r="B212" s="232" t="str">
        <f t="shared" si="18"/>
        <v/>
      </c>
      <c r="C212" s="232">
        <f t="shared" si="19"/>
        <v>0</v>
      </c>
      <c r="D212" s="232" t="str">
        <f t="shared" si="20"/>
        <v/>
      </c>
      <c r="E212" s="233">
        <f>+'P8'!A42</f>
        <v>0</v>
      </c>
      <c r="F212" s="233">
        <f>+'P8'!B42</f>
        <v>0</v>
      </c>
      <c r="G212" s="233">
        <f>+'P8'!C42</f>
        <v>0</v>
      </c>
      <c r="H212" s="233">
        <f>+'P8'!D42</f>
        <v>0</v>
      </c>
      <c r="I212" s="234" t="str">
        <f>IF('P8'!E42="","",'P8'!E42)</f>
        <v/>
      </c>
      <c r="J212" s="235">
        <f>+'P8'!F42</f>
        <v>0</v>
      </c>
      <c r="K212" s="235">
        <f>+'P8'!G42</f>
        <v>0</v>
      </c>
      <c r="L212" s="235">
        <f>+'P8'!H42</f>
        <v>0</v>
      </c>
      <c r="M212" s="235">
        <f>+'P8'!I42</f>
        <v>0</v>
      </c>
      <c r="N212" s="235">
        <f>+'P8'!J42</f>
        <v>0</v>
      </c>
      <c r="O212" s="235">
        <f>+'P8'!K42</f>
        <v>0</v>
      </c>
      <c r="P212" s="235">
        <f>+'P8'!L42</f>
        <v>0</v>
      </c>
      <c r="Q212" s="235">
        <f>+'P8'!M42</f>
        <v>0</v>
      </c>
      <c r="R212" s="235">
        <f>+'P8'!N42</f>
        <v>0</v>
      </c>
      <c r="S212" s="235">
        <f>+'P8'!O42</f>
        <v>0</v>
      </c>
    </row>
    <row r="213" spans="1:19" s="236" customFormat="1" x14ac:dyDescent="0.2">
      <c r="A213" s="231">
        <f t="shared" si="17"/>
        <v>0</v>
      </c>
      <c r="B213" s="232" t="str">
        <f t="shared" si="18"/>
        <v/>
      </c>
      <c r="C213" s="232">
        <f t="shared" si="19"/>
        <v>0</v>
      </c>
      <c r="D213" s="232" t="str">
        <f t="shared" si="20"/>
        <v/>
      </c>
      <c r="E213" s="233">
        <f>+'P8'!A43</f>
        <v>0</v>
      </c>
      <c r="F213" s="233">
        <f>+'P8'!B43</f>
        <v>0</v>
      </c>
      <c r="G213" s="233">
        <f>+'P8'!C43</f>
        <v>0</v>
      </c>
      <c r="H213" s="233">
        <f>+'P8'!D43</f>
        <v>0</v>
      </c>
      <c r="I213" s="234" t="str">
        <f>IF('P8'!E43="","",'P8'!E43)</f>
        <v/>
      </c>
      <c r="J213" s="235">
        <f>+'P8'!F43</f>
        <v>0</v>
      </c>
      <c r="K213" s="235">
        <f>+'P8'!G43</f>
        <v>0</v>
      </c>
      <c r="L213" s="235">
        <f>+'P8'!H43</f>
        <v>0</v>
      </c>
      <c r="M213" s="235">
        <f>+'P8'!I43</f>
        <v>0</v>
      </c>
      <c r="N213" s="235">
        <f>+'P8'!J43</f>
        <v>0</v>
      </c>
      <c r="O213" s="235">
        <f>+'P8'!K43</f>
        <v>0</v>
      </c>
      <c r="P213" s="235">
        <f>+'P8'!L43</f>
        <v>0</v>
      </c>
      <c r="Q213" s="235">
        <f>+'P8'!M43</f>
        <v>0</v>
      </c>
      <c r="R213" s="235">
        <f>+'P8'!N43</f>
        <v>0</v>
      </c>
      <c r="S213" s="235">
        <f>+'P8'!O43</f>
        <v>0</v>
      </c>
    </row>
    <row r="214" spans="1:19" s="236" customFormat="1" x14ac:dyDescent="0.2">
      <c r="A214" s="231">
        <f t="shared" si="17"/>
        <v>0</v>
      </c>
      <c r="B214" s="232" t="str">
        <f t="shared" si="18"/>
        <v/>
      </c>
      <c r="C214" s="232">
        <f t="shared" si="19"/>
        <v>0</v>
      </c>
      <c r="D214" s="232" t="str">
        <f t="shared" si="20"/>
        <v/>
      </c>
      <c r="E214" s="233">
        <f>+'P8'!A44</f>
        <v>0</v>
      </c>
      <c r="F214" s="233">
        <f>+'P8'!B44</f>
        <v>0</v>
      </c>
      <c r="G214" s="233">
        <f>+'P8'!C44</f>
        <v>0</v>
      </c>
      <c r="H214" s="233">
        <f>+'P8'!D44</f>
        <v>0</v>
      </c>
      <c r="I214" s="234" t="str">
        <f>IF('P8'!E44="","",'P8'!E44)</f>
        <v/>
      </c>
      <c r="J214" s="235">
        <f>+'P8'!F44</f>
        <v>0</v>
      </c>
      <c r="K214" s="235">
        <f>+'P8'!G44</f>
        <v>0</v>
      </c>
      <c r="L214" s="235">
        <f>+'P8'!H44</f>
        <v>0</v>
      </c>
      <c r="M214" s="235">
        <f>+'P8'!I44</f>
        <v>0</v>
      </c>
      <c r="N214" s="235">
        <f>+'P8'!J44</f>
        <v>0</v>
      </c>
      <c r="O214" s="235">
        <f>+'P8'!K44</f>
        <v>0</v>
      </c>
      <c r="P214" s="235">
        <f>+'P8'!L44</f>
        <v>0</v>
      </c>
      <c r="Q214" s="235">
        <f>+'P8'!M44</f>
        <v>0</v>
      </c>
      <c r="R214" s="235">
        <f>+'P8'!N44</f>
        <v>0</v>
      </c>
      <c r="S214" s="235">
        <f>+'P8'!O44</f>
        <v>0</v>
      </c>
    </row>
    <row r="215" spans="1:19" s="236" customFormat="1" x14ac:dyDescent="0.2">
      <c r="A215" s="231">
        <f t="shared" si="17"/>
        <v>0</v>
      </c>
      <c r="B215" s="232" t="str">
        <f t="shared" si="18"/>
        <v/>
      </c>
      <c r="C215" s="232">
        <f t="shared" si="19"/>
        <v>0</v>
      </c>
      <c r="D215" s="232" t="str">
        <f t="shared" si="20"/>
        <v/>
      </c>
      <c r="E215" s="233">
        <f>+'P8'!A45</f>
        <v>0</v>
      </c>
      <c r="F215" s="233">
        <f>+'P8'!B45</f>
        <v>0</v>
      </c>
      <c r="G215" s="233">
        <f>+'P8'!C45</f>
        <v>0</v>
      </c>
      <c r="H215" s="233">
        <f>+'P8'!D45</f>
        <v>0</v>
      </c>
      <c r="I215" s="234" t="str">
        <f>IF('P8'!E45="","",'P8'!E45)</f>
        <v/>
      </c>
      <c r="J215" s="235">
        <f>+'P8'!F45</f>
        <v>0</v>
      </c>
      <c r="K215" s="235">
        <f>+'P8'!G45</f>
        <v>0</v>
      </c>
      <c r="L215" s="235">
        <f>+'P8'!H45</f>
        <v>0</v>
      </c>
      <c r="M215" s="235">
        <f>+'P8'!I45</f>
        <v>0</v>
      </c>
      <c r="N215" s="235">
        <f>+'P8'!J45</f>
        <v>0</v>
      </c>
      <c r="O215" s="235">
        <f>+'P8'!K45</f>
        <v>0</v>
      </c>
      <c r="P215" s="235">
        <f>+'P8'!L45</f>
        <v>0</v>
      </c>
      <c r="Q215" s="235">
        <f>+'P8'!M45</f>
        <v>0</v>
      </c>
      <c r="R215" s="235">
        <f>+'P8'!N45</f>
        <v>0</v>
      </c>
      <c r="S215" s="235">
        <f>+'P8'!O45</f>
        <v>0</v>
      </c>
    </row>
    <row r="216" spans="1:19" s="237" customFormat="1" x14ac:dyDescent="0.2">
      <c r="A216" s="231">
        <f t="shared" si="17"/>
        <v>0</v>
      </c>
      <c r="B216" s="232" t="str">
        <f t="shared" si="18"/>
        <v/>
      </c>
      <c r="C216" s="232">
        <f t="shared" si="19"/>
        <v>0</v>
      </c>
      <c r="D216" s="232" t="str">
        <f t="shared" si="20"/>
        <v/>
      </c>
      <c r="E216" s="233">
        <f>+'P10'!A20</f>
        <v>0</v>
      </c>
      <c r="F216" s="233">
        <f>+'P10'!B20</f>
        <v>0</v>
      </c>
      <c r="G216" s="233">
        <f>+'P10'!C20</f>
        <v>0</v>
      </c>
      <c r="H216" s="233">
        <f>+'P10'!D20</f>
        <v>0</v>
      </c>
      <c r="I216" s="234" t="str">
        <f>IF('P10'!E20="","",'P10'!E20)</f>
        <v/>
      </c>
      <c r="J216" s="235">
        <f>+'P10'!F20</f>
        <v>0</v>
      </c>
      <c r="K216" s="235">
        <f>+'P10'!G20</f>
        <v>0</v>
      </c>
      <c r="L216" s="235">
        <f>+'P10'!H20</f>
        <v>0</v>
      </c>
      <c r="M216" s="235">
        <f>+'P10'!I20</f>
        <v>0</v>
      </c>
      <c r="N216" s="235">
        <f>+'P10'!J20</f>
        <v>0</v>
      </c>
      <c r="O216" s="235">
        <f>+'P10'!K20</f>
        <v>0</v>
      </c>
      <c r="P216" s="235">
        <f>+'P10'!L20</f>
        <v>0</v>
      </c>
      <c r="Q216" s="235">
        <f>+'P10'!M20</f>
        <v>0</v>
      </c>
      <c r="R216" s="235">
        <f>+'P10'!N20</f>
        <v>0</v>
      </c>
      <c r="S216" s="235">
        <f>+'P10'!O20</f>
        <v>0</v>
      </c>
    </row>
    <row r="217" spans="1:19" s="236" customFormat="1" x14ac:dyDescent="0.2">
      <c r="A217" s="231">
        <f t="shared" si="17"/>
        <v>0</v>
      </c>
      <c r="B217" s="232" t="str">
        <f t="shared" si="18"/>
        <v/>
      </c>
      <c r="C217" s="232">
        <f t="shared" si="19"/>
        <v>0</v>
      </c>
      <c r="D217" s="232" t="str">
        <f t="shared" si="20"/>
        <v/>
      </c>
      <c r="E217" s="233">
        <f>+'P10'!A21</f>
        <v>0</v>
      </c>
      <c r="F217" s="233">
        <f>+'P10'!B21</f>
        <v>0</v>
      </c>
      <c r="G217" s="233">
        <f>+'P10'!C21</f>
        <v>0</v>
      </c>
      <c r="H217" s="233">
        <f>+'P10'!D21</f>
        <v>0</v>
      </c>
      <c r="I217" s="234" t="str">
        <f>IF('P10'!E21="","",'P10'!E21)</f>
        <v/>
      </c>
      <c r="J217" s="235">
        <f>+'P10'!F21</f>
        <v>0</v>
      </c>
      <c r="K217" s="235">
        <f>+'P10'!G21</f>
        <v>0</v>
      </c>
      <c r="L217" s="235">
        <f>+'P10'!H21</f>
        <v>0</v>
      </c>
      <c r="M217" s="235">
        <f>+'P10'!I21</f>
        <v>0</v>
      </c>
      <c r="N217" s="235">
        <f>+'P10'!J21</f>
        <v>0</v>
      </c>
      <c r="O217" s="235">
        <f>+'P10'!K21</f>
        <v>0</v>
      </c>
      <c r="P217" s="235">
        <f>+'P10'!L21</f>
        <v>0</v>
      </c>
      <c r="Q217" s="235">
        <f>+'P10'!M21</f>
        <v>0</v>
      </c>
      <c r="R217" s="235">
        <f>+'P10'!N21</f>
        <v>0</v>
      </c>
      <c r="S217" s="235">
        <f>+'P10'!O21</f>
        <v>0</v>
      </c>
    </row>
    <row r="218" spans="1:19" s="236" customFormat="1" x14ac:dyDescent="0.2">
      <c r="A218" s="231">
        <f t="shared" si="17"/>
        <v>0</v>
      </c>
      <c r="B218" s="232" t="str">
        <f t="shared" si="18"/>
        <v/>
      </c>
      <c r="C218" s="232">
        <f t="shared" si="19"/>
        <v>0</v>
      </c>
      <c r="D218" s="232" t="str">
        <f t="shared" si="20"/>
        <v/>
      </c>
      <c r="E218" s="233">
        <f>+'P10'!A22</f>
        <v>0</v>
      </c>
      <c r="F218" s="233">
        <f>+'P10'!B22</f>
        <v>0</v>
      </c>
      <c r="G218" s="233">
        <f>+'P10'!C22</f>
        <v>0</v>
      </c>
      <c r="H218" s="233">
        <f>+'P10'!D22</f>
        <v>0</v>
      </c>
      <c r="I218" s="234" t="str">
        <f>IF('P10'!E22="","",'P10'!E22)</f>
        <v/>
      </c>
      <c r="J218" s="235">
        <f>+'P10'!F22</f>
        <v>0</v>
      </c>
      <c r="K218" s="235">
        <f>+'P10'!G22</f>
        <v>0</v>
      </c>
      <c r="L218" s="235">
        <f>+'P10'!H22</f>
        <v>0</v>
      </c>
      <c r="M218" s="235">
        <f>+'P10'!I22</f>
        <v>0</v>
      </c>
      <c r="N218" s="235">
        <f>+'P10'!J22</f>
        <v>0</v>
      </c>
      <c r="O218" s="235">
        <f>+'P10'!K22</f>
        <v>0</v>
      </c>
      <c r="P218" s="235">
        <f>+'P10'!L22</f>
        <v>0</v>
      </c>
      <c r="Q218" s="235">
        <f>+'P10'!M22</f>
        <v>0</v>
      </c>
      <c r="R218" s="235">
        <f>+'P10'!N22</f>
        <v>0</v>
      </c>
      <c r="S218" s="235">
        <f>+'P10'!O22</f>
        <v>0</v>
      </c>
    </row>
    <row r="219" spans="1:19" s="236" customFormat="1" x14ac:dyDescent="0.2">
      <c r="A219" s="231">
        <f t="shared" si="17"/>
        <v>0</v>
      </c>
      <c r="B219" s="232" t="str">
        <f t="shared" si="18"/>
        <v/>
      </c>
      <c r="C219" s="232">
        <f t="shared" si="19"/>
        <v>0</v>
      </c>
      <c r="D219" s="232" t="str">
        <f t="shared" si="20"/>
        <v/>
      </c>
      <c r="E219" s="233">
        <f>+'P10'!A23</f>
        <v>0</v>
      </c>
      <c r="F219" s="233">
        <f>+'P10'!B23</f>
        <v>0</v>
      </c>
      <c r="G219" s="233">
        <f>+'P10'!C23</f>
        <v>0</v>
      </c>
      <c r="H219" s="233">
        <f>+'P10'!D23</f>
        <v>0</v>
      </c>
      <c r="I219" s="234" t="str">
        <f>IF('P10'!E23="","",'P10'!E23)</f>
        <v/>
      </c>
      <c r="J219" s="235">
        <f>+'P10'!F23</f>
        <v>0</v>
      </c>
      <c r="K219" s="235">
        <f>+'P10'!G23</f>
        <v>0</v>
      </c>
      <c r="L219" s="235">
        <f>+'P10'!H23</f>
        <v>0</v>
      </c>
      <c r="M219" s="235">
        <f>+'P10'!I23</f>
        <v>0</v>
      </c>
      <c r="N219" s="235">
        <f>+'P10'!J23</f>
        <v>0</v>
      </c>
      <c r="O219" s="235">
        <f>+'P10'!K23</f>
        <v>0</v>
      </c>
      <c r="P219" s="235">
        <f>+'P10'!L23</f>
        <v>0</v>
      </c>
      <c r="Q219" s="235">
        <f>+'P10'!M23</f>
        <v>0</v>
      </c>
      <c r="R219" s="235">
        <f>+'P10'!N23</f>
        <v>0</v>
      </c>
      <c r="S219" s="235">
        <f>+'P10'!O23</f>
        <v>0</v>
      </c>
    </row>
    <row r="220" spans="1:19" s="236" customFormat="1" x14ac:dyDescent="0.2">
      <c r="A220" s="231">
        <f t="shared" si="17"/>
        <v>0</v>
      </c>
      <c r="B220" s="232" t="str">
        <f t="shared" si="18"/>
        <v/>
      </c>
      <c r="C220" s="232">
        <f t="shared" si="19"/>
        <v>0</v>
      </c>
      <c r="D220" s="232" t="str">
        <f t="shared" si="20"/>
        <v/>
      </c>
      <c r="E220" s="233">
        <f>+'P10'!A24</f>
        <v>0</v>
      </c>
      <c r="F220" s="233">
        <f>+'P10'!B24</f>
        <v>0</v>
      </c>
      <c r="G220" s="233">
        <f>+'P10'!C24</f>
        <v>0</v>
      </c>
      <c r="H220" s="233">
        <f>+'P10'!D24</f>
        <v>0</v>
      </c>
      <c r="I220" s="234" t="str">
        <f>IF('P10'!E24="","",'P10'!E24)</f>
        <v/>
      </c>
      <c r="J220" s="235">
        <f>+'P10'!F24</f>
        <v>0</v>
      </c>
      <c r="K220" s="235">
        <f>+'P10'!G24</f>
        <v>0</v>
      </c>
      <c r="L220" s="235">
        <f>+'P10'!H24</f>
        <v>0</v>
      </c>
      <c r="M220" s="235">
        <f>+'P10'!I24</f>
        <v>0</v>
      </c>
      <c r="N220" s="235">
        <f>+'P10'!J24</f>
        <v>0</v>
      </c>
      <c r="O220" s="235">
        <f>+'P10'!K24</f>
        <v>0</v>
      </c>
      <c r="P220" s="235">
        <f>+'P10'!L24</f>
        <v>0</v>
      </c>
      <c r="Q220" s="235">
        <f>+'P10'!M24</f>
        <v>0</v>
      </c>
      <c r="R220" s="235">
        <f>+'P10'!N24</f>
        <v>0</v>
      </c>
      <c r="S220" s="235">
        <f>+'P10'!O24</f>
        <v>0</v>
      </c>
    </row>
    <row r="221" spans="1:19" s="236" customFormat="1" x14ac:dyDescent="0.2">
      <c r="A221" s="231">
        <f t="shared" si="17"/>
        <v>0</v>
      </c>
      <c r="B221" s="232" t="str">
        <f t="shared" si="18"/>
        <v/>
      </c>
      <c r="C221" s="232">
        <f t="shared" si="19"/>
        <v>0</v>
      </c>
      <c r="D221" s="232" t="str">
        <f t="shared" si="20"/>
        <v/>
      </c>
      <c r="E221" s="233">
        <f>+'P10'!A25</f>
        <v>0</v>
      </c>
      <c r="F221" s="233">
        <f>+'P10'!B25</f>
        <v>0</v>
      </c>
      <c r="G221" s="233">
        <f>+'P10'!C25</f>
        <v>0</v>
      </c>
      <c r="H221" s="233">
        <f>+'P10'!D25</f>
        <v>0</v>
      </c>
      <c r="I221" s="234" t="str">
        <f>IF('P10'!E25="","",'P10'!E25)</f>
        <v/>
      </c>
      <c r="J221" s="235">
        <f>+'P10'!F25</f>
        <v>0</v>
      </c>
      <c r="K221" s="235">
        <f>+'P10'!G25</f>
        <v>0</v>
      </c>
      <c r="L221" s="235">
        <f>+'P10'!H25</f>
        <v>0</v>
      </c>
      <c r="M221" s="235">
        <f>+'P10'!I25</f>
        <v>0</v>
      </c>
      <c r="N221" s="235">
        <f>+'P10'!J25</f>
        <v>0</v>
      </c>
      <c r="O221" s="235">
        <f>+'P10'!K25</f>
        <v>0</v>
      </c>
      <c r="P221" s="235">
        <f>+'P10'!L25</f>
        <v>0</v>
      </c>
      <c r="Q221" s="235">
        <f>+'P10'!M25</f>
        <v>0</v>
      </c>
      <c r="R221" s="235">
        <f>+'P10'!N25</f>
        <v>0</v>
      </c>
      <c r="S221" s="235">
        <f>+'P10'!O25</f>
        <v>0</v>
      </c>
    </row>
    <row r="222" spans="1:19" s="236" customFormat="1" x14ac:dyDescent="0.2">
      <c r="A222" s="231">
        <f t="shared" si="17"/>
        <v>0</v>
      </c>
      <c r="B222" s="232" t="str">
        <f t="shared" si="18"/>
        <v/>
      </c>
      <c r="C222" s="232">
        <f t="shared" si="19"/>
        <v>0</v>
      </c>
      <c r="D222" s="232" t="str">
        <f t="shared" si="20"/>
        <v/>
      </c>
      <c r="E222" s="233">
        <f>+'P10'!A26</f>
        <v>0</v>
      </c>
      <c r="F222" s="233">
        <f>+'P10'!B26</f>
        <v>0</v>
      </c>
      <c r="G222" s="233">
        <f>+'P10'!C26</f>
        <v>0</v>
      </c>
      <c r="H222" s="233">
        <f>+'P10'!D26</f>
        <v>0</v>
      </c>
      <c r="I222" s="234" t="str">
        <f>IF('P10'!E26="","",'P10'!E26)</f>
        <v/>
      </c>
      <c r="J222" s="235">
        <f>+'P10'!F26</f>
        <v>0</v>
      </c>
      <c r="K222" s="235">
        <f>+'P10'!G26</f>
        <v>0</v>
      </c>
      <c r="L222" s="235">
        <f>+'P10'!H26</f>
        <v>0</v>
      </c>
      <c r="M222" s="235">
        <f>+'P10'!I26</f>
        <v>0</v>
      </c>
      <c r="N222" s="235">
        <f>+'P10'!J26</f>
        <v>0</v>
      </c>
      <c r="O222" s="235">
        <f>+'P10'!K26</f>
        <v>0</v>
      </c>
      <c r="P222" s="235">
        <f>+'P10'!L26</f>
        <v>0</v>
      </c>
      <c r="Q222" s="235">
        <f>+'P10'!M26</f>
        <v>0</v>
      </c>
      <c r="R222" s="235">
        <f>+'P10'!N26</f>
        <v>0</v>
      </c>
      <c r="S222" s="235">
        <f>+'P10'!O26</f>
        <v>0</v>
      </c>
    </row>
    <row r="223" spans="1:19" s="236" customFormat="1" x14ac:dyDescent="0.2">
      <c r="A223" s="231">
        <f t="shared" si="17"/>
        <v>0</v>
      </c>
      <c r="B223" s="232" t="str">
        <f t="shared" si="18"/>
        <v/>
      </c>
      <c r="C223" s="232">
        <f t="shared" si="19"/>
        <v>0</v>
      </c>
      <c r="D223" s="232" t="str">
        <f t="shared" si="20"/>
        <v/>
      </c>
      <c r="E223" s="233">
        <f>+'P10'!A27</f>
        <v>0</v>
      </c>
      <c r="F223" s="233">
        <f>+'P10'!B27</f>
        <v>0</v>
      </c>
      <c r="G223" s="233">
        <f>+'P10'!C27</f>
        <v>0</v>
      </c>
      <c r="H223" s="233">
        <f>+'P10'!D27</f>
        <v>0</v>
      </c>
      <c r="I223" s="234" t="str">
        <f>IF('P10'!E27="","",'P10'!E27)</f>
        <v/>
      </c>
      <c r="J223" s="235">
        <f>+'P10'!F27</f>
        <v>0</v>
      </c>
      <c r="K223" s="235">
        <f>+'P10'!G27</f>
        <v>0</v>
      </c>
      <c r="L223" s="235">
        <f>+'P10'!H27</f>
        <v>0</v>
      </c>
      <c r="M223" s="235">
        <f>+'P10'!I27</f>
        <v>0</v>
      </c>
      <c r="N223" s="235">
        <f>+'P10'!J27</f>
        <v>0</v>
      </c>
      <c r="O223" s="235">
        <f>+'P10'!K27</f>
        <v>0</v>
      </c>
      <c r="P223" s="235">
        <f>+'P10'!L27</f>
        <v>0</v>
      </c>
      <c r="Q223" s="235">
        <f>+'P10'!M27</f>
        <v>0</v>
      </c>
      <c r="R223" s="235">
        <f>+'P10'!N27</f>
        <v>0</v>
      </c>
      <c r="S223" s="235">
        <f>+'P10'!O27</f>
        <v>0</v>
      </c>
    </row>
    <row r="224" spans="1:19" s="236" customFormat="1" x14ac:dyDescent="0.2">
      <c r="A224" s="231">
        <f t="shared" si="17"/>
        <v>0</v>
      </c>
      <c r="B224" s="232" t="str">
        <f t="shared" si="18"/>
        <v/>
      </c>
      <c r="C224" s="232">
        <f t="shared" si="19"/>
        <v>0</v>
      </c>
      <c r="D224" s="232" t="str">
        <f t="shared" si="20"/>
        <v/>
      </c>
      <c r="E224" s="233">
        <f>+'P10'!A28</f>
        <v>0</v>
      </c>
      <c r="F224" s="233">
        <f>+'P10'!B28</f>
        <v>0</v>
      </c>
      <c r="G224" s="233">
        <f>+'P10'!C28</f>
        <v>0</v>
      </c>
      <c r="H224" s="233">
        <f>+'P10'!D28</f>
        <v>0</v>
      </c>
      <c r="I224" s="234" t="str">
        <f>IF('P10'!E28="","",'P10'!E28)</f>
        <v/>
      </c>
      <c r="J224" s="235">
        <f>+'P10'!F28</f>
        <v>0</v>
      </c>
      <c r="K224" s="235">
        <f>+'P10'!G28</f>
        <v>0</v>
      </c>
      <c r="L224" s="235">
        <f>+'P10'!H28</f>
        <v>0</v>
      </c>
      <c r="M224" s="235">
        <f>+'P10'!I28</f>
        <v>0</v>
      </c>
      <c r="N224" s="235">
        <f>+'P10'!J28</f>
        <v>0</v>
      </c>
      <c r="O224" s="235">
        <f>+'P10'!K28</f>
        <v>0</v>
      </c>
      <c r="P224" s="235">
        <f>+'P10'!L28</f>
        <v>0</v>
      </c>
      <c r="Q224" s="235">
        <f>+'P10'!M28</f>
        <v>0</v>
      </c>
      <c r="R224" s="235">
        <f>+'P10'!N28</f>
        <v>0</v>
      </c>
      <c r="S224" s="235">
        <f>+'P10'!O28</f>
        <v>0</v>
      </c>
    </row>
    <row r="225" spans="1:19" s="236" customFormat="1" x14ac:dyDescent="0.2">
      <c r="A225" s="231">
        <f t="shared" si="17"/>
        <v>0</v>
      </c>
      <c r="B225" s="232" t="str">
        <f t="shared" si="18"/>
        <v/>
      </c>
      <c r="C225" s="232">
        <f t="shared" si="19"/>
        <v>0</v>
      </c>
      <c r="D225" s="232" t="str">
        <f t="shared" si="20"/>
        <v/>
      </c>
      <c r="E225" s="233">
        <f>+'P10'!A29</f>
        <v>0</v>
      </c>
      <c r="F225" s="233">
        <f>+'P10'!B29</f>
        <v>0</v>
      </c>
      <c r="G225" s="233">
        <f>+'P10'!C29</f>
        <v>0</v>
      </c>
      <c r="H225" s="233">
        <f>+'P10'!D29</f>
        <v>0</v>
      </c>
      <c r="I225" s="234" t="str">
        <f>IF('P10'!E29="","",'P10'!E29)</f>
        <v/>
      </c>
      <c r="J225" s="235">
        <f>+'P10'!F29</f>
        <v>0</v>
      </c>
      <c r="K225" s="235">
        <f>+'P10'!G29</f>
        <v>0</v>
      </c>
      <c r="L225" s="235">
        <f>+'P10'!H29</f>
        <v>0</v>
      </c>
      <c r="M225" s="235">
        <f>+'P10'!I29</f>
        <v>0</v>
      </c>
      <c r="N225" s="235">
        <f>+'P10'!J29</f>
        <v>0</v>
      </c>
      <c r="O225" s="235">
        <f>+'P10'!K29</f>
        <v>0</v>
      </c>
      <c r="P225" s="235">
        <f>+'P10'!L29</f>
        <v>0</v>
      </c>
      <c r="Q225" s="235">
        <f>+'P10'!M29</f>
        <v>0</v>
      </c>
      <c r="R225" s="235">
        <f>+'P10'!N29</f>
        <v>0</v>
      </c>
      <c r="S225" s="235">
        <f>+'P10'!O29</f>
        <v>0</v>
      </c>
    </row>
    <row r="226" spans="1:19" s="236" customFormat="1" x14ac:dyDescent="0.2">
      <c r="A226" s="231">
        <f t="shared" si="17"/>
        <v>0</v>
      </c>
      <c r="B226" s="232" t="str">
        <f t="shared" si="18"/>
        <v/>
      </c>
      <c r="C226" s="232">
        <f t="shared" si="19"/>
        <v>0</v>
      </c>
      <c r="D226" s="232" t="str">
        <f t="shared" si="20"/>
        <v/>
      </c>
      <c r="E226" s="233">
        <f>+'P10'!A30</f>
        <v>0</v>
      </c>
      <c r="F226" s="233">
        <f>+'P10'!B30</f>
        <v>0</v>
      </c>
      <c r="G226" s="233">
        <f>+'P10'!C30</f>
        <v>0</v>
      </c>
      <c r="H226" s="233">
        <f>+'P10'!D30</f>
        <v>0</v>
      </c>
      <c r="I226" s="234" t="str">
        <f>IF('P10'!E30="","",'P10'!E30)</f>
        <v/>
      </c>
      <c r="J226" s="235">
        <f>+'P10'!F30</f>
        <v>0</v>
      </c>
      <c r="K226" s="235">
        <f>+'P10'!G30</f>
        <v>0</v>
      </c>
      <c r="L226" s="235">
        <f>+'P10'!H30</f>
        <v>0</v>
      </c>
      <c r="M226" s="235">
        <f>+'P10'!I30</f>
        <v>0</v>
      </c>
      <c r="N226" s="235">
        <f>+'P10'!J30</f>
        <v>0</v>
      </c>
      <c r="O226" s="235">
        <f>+'P10'!K30</f>
        <v>0</v>
      </c>
      <c r="P226" s="235">
        <f>+'P10'!L30</f>
        <v>0</v>
      </c>
      <c r="Q226" s="235">
        <f>+'P10'!M30</f>
        <v>0</v>
      </c>
      <c r="R226" s="235">
        <f>+'P10'!N30</f>
        <v>0</v>
      </c>
      <c r="S226" s="235">
        <f>+'P10'!O30</f>
        <v>0</v>
      </c>
    </row>
    <row r="227" spans="1:19" s="236" customFormat="1" x14ac:dyDescent="0.2">
      <c r="A227" s="231">
        <f t="shared" si="17"/>
        <v>0</v>
      </c>
      <c r="B227" s="232" t="str">
        <f t="shared" si="18"/>
        <v/>
      </c>
      <c r="C227" s="232">
        <f t="shared" si="19"/>
        <v>0</v>
      </c>
      <c r="D227" s="232" t="str">
        <f t="shared" si="20"/>
        <v/>
      </c>
      <c r="E227" s="233">
        <f>+'P10'!A31</f>
        <v>0</v>
      </c>
      <c r="F227" s="233">
        <f>+'P10'!B31</f>
        <v>0</v>
      </c>
      <c r="G227" s="233">
        <f>+'P10'!C31</f>
        <v>0</v>
      </c>
      <c r="H227" s="233">
        <f>+'P10'!D31</f>
        <v>0</v>
      </c>
      <c r="I227" s="234" t="str">
        <f>IF('P10'!E31="","",'P10'!E31)</f>
        <v/>
      </c>
      <c r="J227" s="235">
        <f>+'P10'!F31</f>
        <v>0</v>
      </c>
      <c r="K227" s="235">
        <f>+'P10'!G31</f>
        <v>0</v>
      </c>
      <c r="L227" s="235">
        <f>+'P10'!H31</f>
        <v>0</v>
      </c>
      <c r="M227" s="235">
        <f>+'P10'!I31</f>
        <v>0</v>
      </c>
      <c r="N227" s="235">
        <f>+'P10'!J31</f>
        <v>0</v>
      </c>
      <c r="O227" s="235">
        <f>+'P10'!K31</f>
        <v>0</v>
      </c>
      <c r="P227" s="235">
        <f>+'P10'!L31</f>
        <v>0</v>
      </c>
      <c r="Q227" s="235">
        <f>+'P10'!M31</f>
        <v>0</v>
      </c>
      <c r="R227" s="235">
        <f>+'P10'!N31</f>
        <v>0</v>
      </c>
      <c r="S227" s="235">
        <f>+'P10'!O31</f>
        <v>0</v>
      </c>
    </row>
    <row r="228" spans="1:19" s="236" customFormat="1" x14ac:dyDescent="0.2">
      <c r="A228" s="231">
        <f t="shared" si="17"/>
        <v>0</v>
      </c>
      <c r="B228" s="232" t="str">
        <f t="shared" si="18"/>
        <v/>
      </c>
      <c r="C228" s="232">
        <f t="shared" si="19"/>
        <v>0</v>
      </c>
      <c r="D228" s="232" t="str">
        <f t="shared" si="20"/>
        <v/>
      </c>
      <c r="E228" s="233">
        <f>+'P10'!A32</f>
        <v>0</v>
      </c>
      <c r="F228" s="233">
        <f>+'P10'!B32</f>
        <v>0</v>
      </c>
      <c r="G228" s="233">
        <f>+'P10'!C32</f>
        <v>0</v>
      </c>
      <c r="H228" s="233">
        <f>+'P10'!D32</f>
        <v>0</v>
      </c>
      <c r="I228" s="234" t="str">
        <f>IF('P10'!E32="","",'P10'!E32)</f>
        <v/>
      </c>
      <c r="J228" s="235">
        <f>+'P10'!F32</f>
        <v>0</v>
      </c>
      <c r="K228" s="235">
        <f>+'P10'!G32</f>
        <v>0</v>
      </c>
      <c r="L228" s="235">
        <f>+'P10'!H32</f>
        <v>0</v>
      </c>
      <c r="M228" s="235">
        <f>+'P10'!I32</f>
        <v>0</v>
      </c>
      <c r="N228" s="235">
        <f>+'P10'!J32</f>
        <v>0</v>
      </c>
      <c r="O228" s="235">
        <f>+'P10'!K32</f>
        <v>0</v>
      </c>
      <c r="P228" s="235">
        <f>+'P10'!L32</f>
        <v>0</v>
      </c>
      <c r="Q228" s="235">
        <f>+'P10'!M32</f>
        <v>0</v>
      </c>
      <c r="R228" s="235">
        <f>+'P10'!N32</f>
        <v>0</v>
      </c>
      <c r="S228" s="235">
        <f>+'P10'!O32</f>
        <v>0</v>
      </c>
    </row>
    <row r="229" spans="1:19" s="236" customFormat="1" x14ac:dyDescent="0.2">
      <c r="A229" s="231">
        <f t="shared" si="17"/>
        <v>0</v>
      </c>
      <c r="B229" s="232" t="str">
        <f t="shared" si="18"/>
        <v/>
      </c>
      <c r="C229" s="232">
        <f t="shared" si="19"/>
        <v>0</v>
      </c>
      <c r="D229" s="232" t="str">
        <f t="shared" si="20"/>
        <v/>
      </c>
      <c r="E229" s="233">
        <f>+'P10'!A33</f>
        <v>0</v>
      </c>
      <c r="F229" s="233">
        <f>+'P10'!B33</f>
        <v>0</v>
      </c>
      <c r="G229" s="233">
        <f>+'P10'!C33</f>
        <v>0</v>
      </c>
      <c r="H229" s="233">
        <f>+'P10'!D33</f>
        <v>0</v>
      </c>
      <c r="I229" s="234" t="str">
        <f>IF('P10'!E33="","",'P10'!E33)</f>
        <v/>
      </c>
      <c r="J229" s="235">
        <f>+'P10'!F33</f>
        <v>0</v>
      </c>
      <c r="K229" s="235">
        <f>+'P10'!G33</f>
        <v>0</v>
      </c>
      <c r="L229" s="235">
        <f>+'P10'!H33</f>
        <v>0</v>
      </c>
      <c r="M229" s="235">
        <f>+'P10'!I33</f>
        <v>0</v>
      </c>
      <c r="N229" s="235">
        <f>+'P10'!J33</f>
        <v>0</v>
      </c>
      <c r="O229" s="235">
        <f>+'P10'!K33</f>
        <v>0</v>
      </c>
      <c r="P229" s="235">
        <f>+'P10'!L33</f>
        <v>0</v>
      </c>
      <c r="Q229" s="235">
        <f>+'P10'!M33</f>
        <v>0</v>
      </c>
      <c r="R229" s="235">
        <f>+'P10'!N33</f>
        <v>0</v>
      </c>
      <c r="S229" s="235">
        <f>+'P10'!O33</f>
        <v>0</v>
      </c>
    </row>
    <row r="230" spans="1:19" s="236" customFormat="1" x14ac:dyDescent="0.2">
      <c r="A230" s="231">
        <f t="shared" si="17"/>
        <v>0</v>
      </c>
      <c r="B230" s="232" t="str">
        <f t="shared" si="18"/>
        <v/>
      </c>
      <c r="C230" s="232">
        <f t="shared" si="19"/>
        <v>0</v>
      </c>
      <c r="D230" s="232" t="str">
        <f t="shared" si="20"/>
        <v/>
      </c>
      <c r="E230" s="233">
        <f>+'P10'!A34</f>
        <v>0</v>
      </c>
      <c r="F230" s="233">
        <f>+'P10'!B34</f>
        <v>0</v>
      </c>
      <c r="G230" s="233">
        <f>+'P10'!C34</f>
        <v>0</v>
      </c>
      <c r="H230" s="233">
        <f>+'P10'!D34</f>
        <v>0</v>
      </c>
      <c r="I230" s="234" t="str">
        <f>IF('P10'!E34="","",'P10'!E34)</f>
        <v/>
      </c>
      <c r="J230" s="235">
        <f>+'P10'!F34</f>
        <v>0</v>
      </c>
      <c r="K230" s="235">
        <f>+'P10'!G34</f>
        <v>0</v>
      </c>
      <c r="L230" s="235">
        <f>+'P10'!H34</f>
        <v>0</v>
      </c>
      <c r="M230" s="235">
        <f>+'P10'!I34</f>
        <v>0</v>
      </c>
      <c r="N230" s="235">
        <f>+'P10'!J34</f>
        <v>0</v>
      </c>
      <c r="O230" s="235">
        <f>+'P10'!K34</f>
        <v>0</v>
      </c>
      <c r="P230" s="235">
        <f>+'P10'!L34</f>
        <v>0</v>
      </c>
      <c r="Q230" s="235">
        <f>+'P10'!M34</f>
        <v>0</v>
      </c>
      <c r="R230" s="235">
        <f>+'P10'!N34</f>
        <v>0</v>
      </c>
      <c r="S230" s="235">
        <f>+'P10'!O34</f>
        <v>0</v>
      </c>
    </row>
    <row r="231" spans="1:19" s="236" customFormat="1" x14ac:dyDescent="0.2">
      <c r="A231" s="231">
        <f t="shared" si="17"/>
        <v>0</v>
      </c>
      <c r="B231" s="232" t="str">
        <f t="shared" si="18"/>
        <v/>
      </c>
      <c r="C231" s="232">
        <f t="shared" si="19"/>
        <v>0</v>
      </c>
      <c r="D231" s="232" t="str">
        <f t="shared" si="20"/>
        <v/>
      </c>
      <c r="E231" s="233">
        <f>+'P10'!A35</f>
        <v>0</v>
      </c>
      <c r="F231" s="233">
        <f>+'P10'!B35</f>
        <v>0</v>
      </c>
      <c r="G231" s="233">
        <f>+'P10'!C35</f>
        <v>0</v>
      </c>
      <c r="H231" s="233">
        <f>+'P10'!D35</f>
        <v>0</v>
      </c>
      <c r="I231" s="234" t="str">
        <f>IF('P10'!E35="","",'P10'!E35)</f>
        <v/>
      </c>
      <c r="J231" s="235">
        <f>+'P10'!F35</f>
        <v>0</v>
      </c>
      <c r="K231" s="235">
        <f>+'P10'!G35</f>
        <v>0</v>
      </c>
      <c r="L231" s="235">
        <f>+'P10'!H35</f>
        <v>0</v>
      </c>
      <c r="M231" s="235">
        <f>+'P10'!I35</f>
        <v>0</v>
      </c>
      <c r="N231" s="235">
        <f>+'P10'!J35</f>
        <v>0</v>
      </c>
      <c r="O231" s="235">
        <f>+'P10'!K35</f>
        <v>0</v>
      </c>
      <c r="P231" s="235">
        <f>+'P10'!L35</f>
        <v>0</v>
      </c>
      <c r="Q231" s="235">
        <f>+'P10'!M35</f>
        <v>0</v>
      </c>
      <c r="R231" s="235">
        <f>+'P10'!N35</f>
        <v>0</v>
      </c>
      <c r="S231" s="235">
        <f>+'P10'!O35</f>
        <v>0</v>
      </c>
    </row>
    <row r="232" spans="1:19" s="236" customFormat="1" x14ac:dyDescent="0.2">
      <c r="A232" s="231">
        <f t="shared" si="17"/>
        <v>0</v>
      </c>
      <c r="B232" s="232" t="str">
        <f t="shared" si="18"/>
        <v/>
      </c>
      <c r="C232" s="232">
        <f t="shared" si="19"/>
        <v>0</v>
      </c>
      <c r="D232" s="232" t="str">
        <f t="shared" si="20"/>
        <v/>
      </c>
      <c r="E232" s="233">
        <f>+'P10'!A36</f>
        <v>0</v>
      </c>
      <c r="F232" s="233">
        <f>+'P10'!B36</f>
        <v>0</v>
      </c>
      <c r="G232" s="233">
        <f>+'P10'!C36</f>
        <v>0</v>
      </c>
      <c r="H232" s="233">
        <f>+'P10'!D36</f>
        <v>0</v>
      </c>
      <c r="I232" s="234" t="str">
        <f>IF('P10'!E36="","",'P10'!E36)</f>
        <v/>
      </c>
      <c r="J232" s="235">
        <f>+'P10'!F36</f>
        <v>0</v>
      </c>
      <c r="K232" s="235">
        <f>+'P10'!G36</f>
        <v>0</v>
      </c>
      <c r="L232" s="235">
        <f>+'P10'!H36</f>
        <v>0</v>
      </c>
      <c r="M232" s="235">
        <f>+'P10'!I36</f>
        <v>0</v>
      </c>
      <c r="N232" s="235">
        <f>+'P10'!J36</f>
        <v>0</v>
      </c>
      <c r="O232" s="235">
        <f>+'P10'!K36</f>
        <v>0</v>
      </c>
      <c r="P232" s="235">
        <f>+'P10'!L36</f>
        <v>0</v>
      </c>
      <c r="Q232" s="235">
        <f>+'P10'!M36</f>
        <v>0</v>
      </c>
      <c r="R232" s="235">
        <f>+'P10'!N36</f>
        <v>0</v>
      </c>
      <c r="S232" s="235">
        <f>+'P10'!O36</f>
        <v>0</v>
      </c>
    </row>
    <row r="233" spans="1:19" s="236" customFormat="1" x14ac:dyDescent="0.2">
      <c r="A233" s="231">
        <f t="shared" si="17"/>
        <v>0</v>
      </c>
      <c r="B233" s="232" t="str">
        <f t="shared" si="18"/>
        <v/>
      </c>
      <c r="C233" s="232">
        <f t="shared" si="19"/>
        <v>0</v>
      </c>
      <c r="D233" s="232" t="str">
        <f t="shared" si="20"/>
        <v/>
      </c>
      <c r="E233" s="233">
        <f>+'P10'!A37</f>
        <v>0</v>
      </c>
      <c r="F233" s="233">
        <f>+'P10'!B37</f>
        <v>0</v>
      </c>
      <c r="G233" s="233">
        <f>+'P10'!C37</f>
        <v>0</v>
      </c>
      <c r="H233" s="233">
        <f>+'P10'!D37</f>
        <v>0</v>
      </c>
      <c r="I233" s="234" t="str">
        <f>IF('P10'!E37="","",'P10'!E37)</f>
        <v/>
      </c>
      <c r="J233" s="235">
        <f>+'P10'!F37</f>
        <v>0</v>
      </c>
      <c r="K233" s="235">
        <f>+'P10'!G37</f>
        <v>0</v>
      </c>
      <c r="L233" s="235">
        <f>+'P10'!H37</f>
        <v>0</v>
      </c>
      <c r="M233" s="235">
        <f>+'P10'!I37</f>
        <v>0</v>
      </c>
      <c r="N233" s="235">
        <f>+'P10'!J37</f>
        <v>0</v>
      </c>
      <c r="O233" s="235">
        <f>+'P10'!K37</f>
        <v>0</v>
      </c>
      <c r="P233" s="235">
        <f>+'P10'!L37</f>
        <v>0</v>
      </c>
      <c r="Q233" s="235">
        <f>+'P10'!M37</f>
        <v>0</v>
      </c>
      <c r="R233" s="235">
        <f>+'P10'!N37</f>
        <v>0</v>
      </c>
      <c r="S233" s="235">
        <f>+'P10'!O37</f>
        <v>0</v>
      </c>
    </row>
    <row r="234" spans="1:19" s="236" customFormat="1" x14ac:dyDescent="0.2">
      <c r="A234" s="231">
        <f t="shared" si="17"/>
        <v>0</v>
      </c>
      <c r="B234" s="232" t="str">
        <f t="shared" si="18"/>
        <v/>
      </c>
      <c r="C234" s="232">
        <f t="shared" si="19"/>
        <v>0</v>
      </c>
      <c r="D234" s="232" t="str">
        <f t="shared" si="20"/>
        <v/>
      </c>
      <c r="E234" s="233">
        <f>+'P10'!A38</f>
        <v>0</v>
      </c>
      <c r="F234" s="233">
        <f>+'P10'!B38</f>
        <v>0</v>
      </c>
      <c r="G234" s="233">
        <f>+'P10'!C38</f>
        <v>0</v>
      </c>
      <c r="H234" s="233">
        <f>+'P10'!D38</f>
        <v>0</v>
      </c>
      <c r="I234" s="234" t="str">
        <f>IF('P10'!E38="","",'P10'!E38)</f>
        <v/>
      </c>
      <c r="J234" s="235">
        <f>+'P10'!F38</f>
        <v>0</v>
      </c>
      <c r="K234" s="235">
        <f>+'P10'!G38</f>
        <v>0</v>
      </c>
      <c r="L234" s="235">
        <f>+'P10'!H38</f>
        <v>0</v>
      </c>
      <c r="M234" s="235">
        <f>+'P10'!I38</f>
        <v>0</v>
      </c>
      <c r="N234" s="235">
        <f>+'P10'!J38</f>
        <v>0</v>
      </c>
      <c r="O234" s="235">
        <f>+'P10'!K38</f>
        <v>0</v>
      </c>
      <c r="P234" s="235">
        <f>+'P10'!L38</f>
        <v>0</v>
      </c>
      <c r="Q234" s="235">
        <f>+'P10'!M38</f>
        <v>0</v>
      </c>
      <c r="R234" s="235">
        <f>+'P10'!N38</f>
        <v>0</v>
      </c>
      <c r="S234" s="235">
        <f>+'P10'!O38</f>
        <v>0</v>
      </c>
    </row>
    <row r="235" spans="1:19" s="236" customFormat="1" x14ac:dyDescent="0.2">
      <c r="A235" s="231">
        <f t="shared" si="17"/>
        <v>0</v>
      </c>
      <c r="B235" s="232" t="str">
        <f t="shared" si="18"/>
        <v/>
      </c>
      <c r="C235" s="232">
        <f t="shared" si="19"/>
        <v>0</v>
      </c>
      <c r="D235" s="232" t="str">
        <f t="shared" si="20"/>
        <v/>
      </c>
      <c r="E235" s="233">
        <f>+'P10'!A39</f>
        <v>0</v>
      </c>
      <c r="F235" s="233">
        <f>+'P10'!B39</f>
        <v>0</v>
      </c>
      <c r="G235" s="233">
        <f>+'P10'!C39</f>
        <v>0</v>
      </c>
      <c r="H235" s="233">
        <f>+'P10'!D39</f>
        <v>0</v>
      </c>
      <c r="I235" s="234" t="str">
        <f>IF('P10'!E39="","",'P10'!E39)</f>
        <v/>
      </c>
      <c r="J235" s="235">
        <f>+'P10'!F39</f>
        <v>0</v>
      </c>
      <c r="K235" s="235">
        <f>+'P10'!G39</f>
        <v>0</v>
      </c>
      <c r="L235" s="235">
        <f>+'P10'!H39</f>
        <v>0</v>
      </c>
      <c r="M235" s="235">
        <f>+'P10'!I39</f>
        <v>0</v>
      </c>
      <c r="N235" s="235">
        <f>+'P10'!J39</f>
        <v>0</v>
      </c>
      <c r="O235" s="235">
        <f>+'P10'!K39</f>
        <v>0</v>
      </c>
      <c r="P235" s="235">
        <f>+'P10'!L39</f>
        <v>0</v>
      </c>
      <c r="Q235" s="235">
        <f>+'P10'!M39</f>
        <v>0</v>
      </c>
      <c r="R235" s="235">
        <f>+'P10'!N39</f>
        <v>0</v>
      </c>
      <c r="S235" s="235">
        <f>+'P10'!O39</f>
        <v>0</v>
      </c>
    </row>
    <row r="236" spans="1:19" s="236" customFormat="1" x14ac:dyDescent="0.2">
      <c r="A236" s="231">
        <f t="shared" si="17"/>
        <v>0</v>
      </c>
      <c r="B236" s="232" t="str">
        <f t="shared" si="18"/>
        <v/>
      </c>
      <c r="C236" s="232">
        <f t="shared" si="19"/>
        <v>0</v>
      </c>
      <c r="D236" s="232" t="str">
        <f t="shared" si="20"/>
        <v/>
      </c>
      <c r="E236" s="233">
        <f>+'P10'!A40</f>
        <v>0</v>
      </c>
      <c r="F236" s="233">
        <f>+'P10'!B40</f>
        <v>0</v>
      </c>
      <c r="G236" s="233">
        <f>+'P10'!C40</f>
        <v>0</v>
      </c>
      <c r="H236" s="233">
        <f>+'P10'!D40</f>
        <v>0</v>
      </c>
      <c r="I236" s="234" t="str">
        <f>IF('P10'!E40="","",'P10'!E40)</f>
        <v/>
      </c>
      <c r="J236" s="235">
        <f>+'P10'!F40</f>
        <v>0</v>
      </c>
      <c r="K236" s="235">
        <f>+'P10'!G40</f>
        <v>0</v>
      </c>
      <c r="L236" s="235">
        <f>+'P10'!H40</f>
        <v>0</v>
      </c>
      <c r="M236" s="235">
        <f>+'P10'!I40</f>
        <v>0</v>
      </c>
      <c r="N236" s="235">
        <f>+'P10'!J40</f>
        <v>0</v>
      </c>
      <c r="O236" s="235">
        <f>+'P10'!K40</f>
        <v>0</v>
      </c>
      <c r="P236" s="235">
        <f>+'P10'!L40</f>
        <v>0</v>
      </c>
      <c r="Q236" s="235">
        <f>+'P10'!M40</f>
        <v>0</v>
      </c>
      <c r="R236" s="235">
        <f>+'P10'!N40</f>
        <v>0</v>
      </c>
      <c r="S236" s="235">
        <f>+'P10'!O40</f>
        <v>0</v>
      </c>
    </row>
    <row r="237" spans="1:19" s="236" customFormat="1" x14ac:dyDescent="0.2">
      <c r="A237" s="231">
        <f t="shared" si="17"/>
        <v>0</v>
      </c>
      <c r="B237" s="232" t="str">
        <f t="shared" si="18"/>
        <v/>
      </c>
      <c r="C237" s="232">
        <f t="shared" si="19"/>
        <v>0</v>
      </c>
      <c r="D237" s="232" t="str">
        <f t="shared" si="20"/>
        <v/>
      </c>
      <c r="E237" s="233">
        <f>+'P10'!A41</f>
        <v>0</v>
      </c>
      <c r="F237" s="233">
        <f>+'P10'!B41</f>
        <v>0</v>
      </c>
      <c r="G237" s="233">
        <f>+'P10'!C41</f>
        <v>0</v>
      </c>
      <c r="H237" s="233">
        <f>+'P10'!D41</f>
        <v>0</v>
      </c>
      <c r="I237" s="234" t="str">
        <f>IF('P10'!E41="","",'P10'!E41)</f>
        <v/>
      </c>
      <c r="J237" s="235">
        <f>+'P10'!F41</f>
        <v>0</v>
      </c>
      <c r="K237" s="235">
        <f>+'P10'!G41</f>
        <v>0</v>
      </c>
      <c r="L237" s="235">
        <f>+'P10'!H41</f>
        <v>0</v>
      </c>
      <c r="M237" s="235">
        <f>+'P10'!I41</f>
        <v>0</v>
      </c>
      <c r="N237" s="235">
        <f>+'P10'!J41</f>
        <v>0</v>
      </c>
      <c r="O237" s="235">
        <f>+'P10'!K41</f>
        <v>0</v>
      </c>
      <c r="P237" s="235">
        <f>+'P10'!L41</f>
        <v>0</v>
      </c>
      <c r="Q237" s="235">
        <f>+'P10'!M41</f>
        <v>0</v>
      </c>
      <c r="R237" s="235">
        <f>+'P10'!N41</f>
        <v>0</v>
      </c>
      <c r="S237" s="235">
        <f>+'P10'!O41</f>
        <v>0</v>
      </c>
    </row>
    <row r="238" spans="1:19" s="236" customFormat="1" x14ac:dyDescent="0.2">
      <c r="A238" s="231">
        <f t="shared" si="17"/>
        <v>0</v>
      </c>
      <c r="B238" s="232" t="str">
        <f t="shared" si="18"/>
        <v/>
      </c>
      <c r="C238" s="232">
        <f t="shared" si="19"/>
        <v>0</v>
      </c>
      <c r="D238" s="232" t="str">
        <f t="shared" si="20"/>
        <v/>
      </c>
      <c r="E238" s="233">
        <f>+'P10'!A42</f>
        <v>0</v>
      </c>
      <c r="F238" s="233">
        <f>+'P10'!B42</f>
        <v>0</v>
      </c>
      <c r="G238" s="233">
        <f>+'P10'!C42</f>
        <v>0</v>
      </c>
      <c r="H238" s="233">
        <f>+'P10'!D42</f>
        <v>0</v>
      </c>
      <c r="I238" s="234" t="str">
        <f>IF('P10'!E42="","",'P10'!E42)</f>
        <v/>
      </c>
      <c r="J238" s="235">
        <f>+'P10'!F42</f>
        <v>0</v>
      </c>
      <c r="K238" s="235">
        <f>+'P10'!G42</f>
        <v>0</v>
      </c>
      <c r="L238" s="235">
        <f>+'P10'!H42</f>
        <v>0</v>
      </c>
      <c r="M238" s="235">
        <f>+'P10'!I42</f>
        <v>0</v>
      </c>
      <c r="N238" s="235">
        <f>+'P10'!J42</f>
        <v>0</v>
      </c>
      <c r="O238" s="235">
        <f>+'P10'!K42</f>
        <v>0</v>
      </c>
      <c r="P238" s="235">
        <f>+'P10'!L42</f>
        <v>0</v>
      </c>
      <c r="Q238" s="235">
        <f>+'P10'!M42</f>
        <v>0</v>
      </c>
      <c r="R238" s="235">
        <f>+'P10'!N42</f>
        <v>0</v>
      </c>
      <c r="S238" s="235">
        <f>+'P10'!O42</f>
        <v>0</v>
      </c>
    </row>
    <row r="239" spans="1:19" s="236" customFormat="1" x14ac:dyDescent="0.2">
      <c r="A239" s="231">
        <f t="shared" si="17"/>
        <v>0</v>
      </c>
      <c r="B239" s="232" t="str">
        <f t="shared" si="18"/>
        <v/>
      </c>
      <c r="C239" s="232">
        <f t="shared" si="19"/>
        <v>0</v>
      </c>
      <c r="D239" s="232" t="str">
        <f t="shared" si="20"/>
        <v/>
      </c>
      <c r="E239" s="233">
        <f>+'P10'!A43</f>
        <v>0</v>
      </c>
      <c r="F239" s="233">
        <f>+'P10'!B43</f>
        <v>0</v>
      </c>
      <c r="G239" s="233">
        <f>+'P10'!C43</f>
        <v>0</v>
      </c>
      <c r="H239" s="233">
        <f>+'P10'!D43</f>
        <v>0</v>
      </c>
      <c r="I239" s="234" t="str">
        <f>IF('P10'!E43="","",'P10'!E43)</f>
        <v/>
      </c>
      <c r="J239" s="235">
        <f>+'P10'!F43</f>
        <v>0</v>
      </c>
      <c r="K239" s="235">
        <f>+'P10'!G43</f>
        <v>0</v>
      </c>
      <c r="L239" s="235">
        <f>+'P10'!H43</f>
        <v>0</v>
      </c>
      <c r="M239" s="235">
        <f>+'P10'!I43</f>
        <v>0</v>
      </c>
      <c r="N239" s="235">
        <f>+'P10'!J43</f>
        <v>0</v>
      </c>
      <c r="O239" s="235">
        <f>+'P10'!K43</f>
        <v>0</v>
      </c>
      <c r="P239" s="235">
        <f>+'P10'!L43</f>
        <v>0</v>
      </c>
      <c r="Q239" s="235">
        <f>+'P10'!M43</f>
        <v>0</v>
      </c>
      <c r="R239" s="235">
        <f>+'P10'!N43</f>
        <v>0</v>
      </c>
      <c r="S239" s="235">
        <f>+'P10'!O43</f>
        <v>0</v>
      </c>
    </row>
    <row r="240" spans="1:19" s="236" customFormat="1" x14ac:dyDescent="0.2">
      <c r="A240" s="231">
        <f t="shared" si="17"/>
        <v>0</v>
      </c>
      <c r="B240" s="232" t="str">
        <f t="shared" si="18"/>
        <v/>
      </c>
      <c r="C240" s="232">
        <f t="shared" si="19"/>
        <v>0</v>
      </c>
      <c r="D240" s="232" t="str">
        <f t="shared" si="20"/>
        <v/>
      </c>
      <c r="E240" s="233">
        <f>+'P10'!A44</f>
        <v>0</v>
      </c>
      <c r="F240" s="233">
        <f>+'P10'!B44</f>
        <v>0</v>
      </c>
      <c r="G240" s="233">
        <f>+'P10'!C44</f>
        <v>0</v>
      </c>
      <c r="H240" s="233">
        <f>+'P10'!D44</f>
        <v>0</v>
      </c>
      <c r="I240" s="234" t="str">
        <f>IF('P10'!E44="","",'P10'!E44)</f>
        <v/>
      </c>
      <c r="J240" s="235">
        <f>+'P10'!F44</f>
        <v>0</v>
      </c>
      <c r="K240" s="235">
        <f>+'P10'!G44</f>
        <v>0</v>
      </c>
      <c r="L240" s="235">
        <f>+'P10'!H44</f>
        <v>0</v>
      </c>
      <c r="M240" s="235">
        <f>+'P10'!I44</f>
        <v>0</v>
      </c>
      <c r="N240" s="235">
        <f>+'P10'!J44</f>
        <v>0</v>
      </c>
      <c r="O240" s="235">
        <f>+'P10'!K44</f>
        <v>0</v>
      </c>
      <c r="P240" s="235">
        <f>+'P10'!L44</f>
        <v>0</v>
      </c>
      <c r="Q240" s="235">
        <f>+'P10'!M44</f>
        <v>0</v>
      </c>
      <c r="R240" s="235">
        <f>+'P10'!N44</f>
        <v>0</v>
      </c>
      <c r="S240" s="235">
        <f>+'P10'!O44</f>
        <v>0</v>
      </c>
    </row>
    <row r="241" spans="1:19" s="236" customFormat="1" x14ac:dyDescent="0.2">
      <c r="A241" s="231">
        <f t="shared" si="17"/>
        <v>0</v>
      </c>
      <c r="B241" s="232" t="str">
        <f t="shared" si="18"/>
        <v/>
      </c>
      <c r="C241" s="232">
        <f t="shared" si="19"/>
        <v>0</v>
      </c>
      <c r="D241" s="232" t="str">
        <f t="shared" si="20"/>
        <v/>
      </c>
      <c r="E241" s="233">
        <f>+'P10'!A45</f>
        <v>0</v>
      </c>
      <c r="F241" s="233">
        <f>+'P10'!B45</f>
        <v>0</v>
      </c>
      <c r="G241" s="233">
        <f>+'P10'!C45</f>
        <v>0</v>
      </c>
      <c r="H241" s="233">
        <f>+'P10'!D45</f>
        <v>0</v>
      </c>
      <c r="I241" s="234" t="str">
        <f>IF('P10'!E45="","",'P10'!E45)</f>
        <v/>
      </c>
      <c r="J241" s="235">
        <f>+'P10'!F45</f>
        <v>0</v>
      </c>
      <c r="K241" s="235">
        <f>+'P10'!G45</f>
        <v>0</v>
      </c>
      <c r="L241" s="235">
        <f>+'P10'!H45</f>
        <v>0</v>
      </c>
      <c r="M241" s="235">
        <f>+'P10'!I45</f>
        <v>0</v>
      </c>
      <c r="N241" s="235">
        <f>+'P10'!J45</f>
        <v>0</v>
      </c>
      <c r="O241" s="235">
        <f>+'P10'!K45</f>
        <v>0</v>
      </c>
      <c r="P241" s="235">
        <f>+'P10'!L45</f>
        <v>0</v>
      </c>
      <c r="Q241" s="235">
        <f>+'P10'!M45</f>
        <v>0</v>
      </c>
      <c r="R241" s="235">
        <f>+'P10'!N45</f>
        <v>0</v>
      </c>
      <c r="S241" s="235">
        <f>+'P10'!O45</f>
        <v>0</v>
      </c>
    </row>
    <row r="242" spans="1:19" s="236" customFormat="1" x14ac:dyDescent="0.2">
      <c r="A242" s="231">
        <f t="shared" si="17"/>
        <v>0</v>
      </c>
      <c r="B242" s="232" t="str">
        <f t="shared" si="18"/>
        <v/>
      </c>
      <c r="C242" s="232">
        <f t="shared" si="19"/>
        <v>0</v>
      </c>
      <c r="D242" s="232" t="str">
        <f t="shared" si="20"/>
        <v/>
      </c>
      <c r="E242" s="233">
        <f>+'P11'!A20</f>
        <v>0</v>
      </c>
      <c r="F242" s="233">
        <f>+'P11'!B20</f>
        <v>0</v>
      </c>
      <c r="G242" s="233">
        <f>+'P11'!C20</f>
        <v>0</v>
      </c>
      <c r="H242" s="233">
        <f>+'P11'!D20</f>
        <v>0</v>
      </c>
      <c r="I242" s="234" t="str">
        <f>IF('P11'!E20="","",'P11'!E20)</f>
        <v/>
      </c>
      <c r="J242" s="235">
        <f>+'P11'!F20</f>
        <v>0</v>
      </c>
      <c r="K242" s="235">
        <f>+'P11'!G20</f>
        <v>0</v>
      </c>
      <c r="L242" s="235">
        <f>+'P11'!H20</f>
        <v>0</v>
      </c>
      <c r="M242" s="235">
        <f>+'P11'!I20</f>
        <v>0</v>
      </c>
      <c r="N242" s="235">
        <f>+'P11'!J20</f>
        <v>0</v>
      </c>
      <c r="O242" s="235">
        <f>+'P11'!K20</f>
        <v>0</v>
      </c>
      <c r="P242" s="235">
        <f>+'P11'!L20</f>
        <v>0</v>
      </c>
      <c r="Q242" s="235">
        <f>+'P11'!M20</f>
        <v>0</v>
      </c>
      <c r="R242" s="235">
        <f>+'P11'!N20</f>
        <v>0</v>
      </c>
      <c r="S242" s="235">
        <f>+'P11'!O20</f>
        <v>0</v>
      </c>
    </row>
    <row r="243" spans="1:19" s="236" customFormat="1" x14ac:dyDescent="0.2">
      <c r="A243" s="231">
        <f t="shared" si="17"/>
        <v>0</v>
      </c>
      <c r="B243" s="232" t="str">
        <f t="shared" si="18"/>
        <v/>
      </c>
      <c r="C243" s="232">
        <f t="shared" si="19"/>
        <v>0</v>
      </c>
      <c r="D243" s="232" t="str">
        <f t="shared" si="20"/>
        <v/>
      </c>
      <c r="E243" s="233">
        <f>+'P11'!A21</f>
        <v>0</v>
      </c>
      <c r="F243" s="233">
        <f>+'P11'!B21</f>
        <v>0</v>
      </c>
      <c r="G243" s="233">
        <f>+'P11'!C21</f>
        <v>0</v>
      </c>
      <c r="H243" s="233">
        <f>+'P11'!D21</f>
        <v>0</v>
      </c>
      <c r="I243" s="234" t="str">
        <f>IF('P11'!E21="","",'P11'!E21)</f>
        <v/>
      </c>
      <c r="J243" s="235">
        <f>+'P11'!F21</f>
        <v>0</v>
      </c>
      <c r="K243" s="235">
        <f>+'P11'!G21</f>
        <v>0</v>
      </c>
      <c r="L243" s="235">
        <f>+'P11'!H21</f>
        <v>0</v>
      </c>
      <c r="M243" s="235">
        <f>+'P11'!I21</f>
        <v>0</v>
      </c>
      <c r="N243" s="235">
        <f>+'P11'!J21</f>
        <v>0</v>
      </c>
      <c r="O243" s="235">
        <f>+'P11'!K21</f>
        <v>0</v>
      </c>
      <c r="P243" s="235">
        <f>+'P11'!L21</f>
        <v>0</v>
      </c>
      <c r="Q243" s="235">
        <f>+'P11'!M21</f>
        <v>0</v>
      </c>
      <c r="R243" s="235">
        <f>+'P11'!N21</f>
        <v>0</v>
      </c>
      <c r="S243" s="235">
        <f>+'P11'!O21</f>
        <v>0</v>
      </c>
    </row>
    <row r="244" spans="1:19" s="236" customFormat="1" x14ac:dyDescent="0.2">
      <c r="A244" s="231">
        <f t="shared" si="17"/>
        <v>0</v>
      </c>
      <c r="B244" s="232" t="str">
        <f t="shared" si="18"/>
        <v/>
      </c>
      <c r="C244" s="232">
        <f t="shared" si="19"/>
        <v>0</v>
      </c>
      <c r="D244" s="232" t="str">
        <f t="shared" si="20"/>
        <v/>
      </c>
      <c r="E244" s="233">
        <f>+'P11'!A22</f>
        <v>0</v>
      </c>
      <c r="F244" s="233">
        <f>+'P11'!B22</f>
        <v>0</v>
      </c>
      <c r="G244" s="233">
        <f>+'P11'!C22</f>
        <v>0</v>
      </c>
      <c r="H244" s="233">
        <f>+'P11'!D22</f>
        <v>0</v>
      </c>
      <c r="I244" s="234" t="str">
        <f>IF('P11'!E22="","",'P11'!E22)</f>
        <v/>
      </c>
      <c r="J244" s="235">
        <f>+'P11'!F22</f>
        <v>0</v>
      </c>
      <c r="K244" s="235">
        <f>+'P11'!G22</f>
        <v>0</v>
      </c>
      <c r="L244" s="235">
        <f>+'P11'!H22</f>
        <v>0</v>
      </c>
      <c r="M244" s="235">
        <f>+'P11'!I22</f>
        <v>0</v>
      </c>
      <c r="N244" s="235">
        <f>+'P11'!J22</f>
        <v>0</v>
      </c>
      <c r="O244" s="235">
        <f>+'P11'!K22</f>
        <v>0</v>
      </c>
      <c r="P244" s="235">
        <f>+'P11'!L22</f>
        <v>0</v>
      </c>
      <c r="Q244" s="235">
        <f>+'P11'!M22</f>
        <v>0</v>
      </c>
      <c r="R244" s="235">
        <f>+'P11'!N22</f>
        <v>0</v>
      </c>
      <c r="S244" s="235">
        <f>+'P11'!O22</f>
        <v>0</v>
      </c>
    </row>
    <row r="245" spans="1:19" s="236" customFormat="1" x14ac:dyDescent="0.2">
      <c r="A245" s="231">
        <f t="shared" si="17"/>
        <v>0</v>
      </c>
      <c r="B245" s="232" t="str">
        <f t="shared" si="18"/>
        <v/>
      </c>
      <c r="C245" s="232">
        <f t="shared" si="19"/>
        <v>0</v>
      </c>
      <c r="D245" s="232" t="str">
        <f t="shared" si="20"/>
        <v/>
      </c>
      <c r="E245" s="233">
        <f>+'P11'!A23</f>
        <v>0</v>
      </c>
      <c r="F245" s="233">
        <f>+'P11'!B23</f>
        <v>0</v>
      </c>
      <c r="G245" s="233">
        <f>+'P11'!C23</f>
        <v>0</v>
      </c>
      <c r="H245" s="233">
        <f>+'P11'!D23</f>
        <v>0</v>
      </c>
      <c r="I245" s="234" t="str">
        <f>IF('P11'!E23="","",'P11'!E23)</f>
        <v/>
      </c>
      <c r="J245" s="235">
        <f>+'P11'!F23</f>
        <v>0</v>
      </c>
      <c r="K245" s="235">
        <f>+'P11'!G23</f>
        <v>0</v>
      </c>
      <c r="L245" s="235">
        <f>+'P11'!H23</f>
        <v>0</v>
      </c>
      <c r="M245" s="235">
        <f>+'P11'!I23</f>
        <v>0</v>
      </c>
      <c r="N245" s="235">
        <f>+'P11'!J23</f>
        <v>0</v>
      </c>
      <c r="O245" s="235">
        <f>+'P11'!K23</f>
        <v>0</v>
      </c>
      <c r="P245" s="235">
        <f>+'P11'!L23</f>
        <v>0</v>
      </c>
      <c r="Q245" s="235">
        <f>+'P11'!M23</f>
        <v>0</v>
      </c>
      <c r="R245" s="235">
        <f>+'P11'!N23</f>
        <v>0</v>
      </c>
      <c r="S245" s="235">
        <f>+'P11'!O23</f>
        <v>0</v>
      </c>
    </row>
    <row r="246" spans="1:19" s="236" customFormat="1" x14ac:dyDescent="0.2">
      <c r="A246" s="231">
        <f t="shared" si="17"/>
        <v>0</v>
      </c>
      <c r="B246" s="232" t="str">
        <f t="shared" si="18"/>
        <v/>
      </c>
      <c r="C246" s="232">
        <f t="shared" si="19"/>
        <v>0</v>
      </c>
      <c r="D246" s="232" t="str">
        <f t="shared" si="20"/>
        <v/>
      </c>
      <c r="E246" s="233">
        <f>+'P11'!A24</f>
        <v>0</v>
      </c>
      <c r="F246" s="233">
        <f>+'P11'!B24</f>
        <v>0</v>
      </c>
      <c r="G246" s="233">
        <f>+'P11'!C24</f>
        <v>0</v>
      </c>
      <c r="H246" s="233">
        <f>+'P11'!D24</f>
        <v>0</v>
      </c>
      <c r="I246" s="234" t="str">
        <f>IF('P11'!E24="","",'P11'!E24)</f>
        <v/>
      </c>
      <c r="J246" s="235">
        <f>+'P11'!F24</f>
        <v>0</v>
      </c>
      <c r="K246" s="235">
        <f>+'P11'!G24</f>
        <v>0</v>
      </c>
      <c r="L246" s="235">
        <f>+'P11'!H24</f>
        <v>0</v>
      </c>
      <c r="M246" s="235">
        <f>+'P11'!I24</f>
        <v>0</v>
      </c>
      <c r="N246" s="235">
        <f>+'P11'!J24</f>
        <v>0</v>
      </c>
      <c r="O246" s="235">
        <f>+'P11'!K24</f>
        <v>0</v>
      </c>
      <c r="P246" s="235">
        <f>+'P11'!L24</f>
        <v>0</v>
      </c>
      <c r="Q246" s="235">
        <f>+'P11'!M24</f>
        <v>0</v>
      </c>
      <c r="R246" s="235">
        <f>+'P11'!N24</f>
        <v>0</v>
      </c>
      <c r="S246" s="235">
        <f>+'P11'!O24</f>
        <v>0</v>
      </c>
    </row>
    <row r="247" spans="1:19" s="236" customFormat="1" x14ac:dyDescent="0.2">
      <c r="A247" s="231">
        <f t="shared" si="17"/>
        <v>0</v>
      </c>
      <c r="B247" s="232" t="str">
        <f t="shared" si="18"/>
        <v/>
      </c>
      <c r="C247" s="232">
        <f t="shared" si="19"/>
        <v>0</v>
      </c>
      <c r="D247" s="232" t="str">
        <f t="shared" si="20"/>
        <v/>
      </c>
      <c r="E247" s="233">
        <f>+'P11'!A25</f>
        <v>0</v>
      </c>
      <c r="F247" s="233">
        <f>+'P11'!B25</f>
        <v>0</v>
      </c>
      <c r="G247" s="233">
        <f>+'P11'!C25</f>
        <v>0</v>
      </c>
      <c r="H247" s="233">
        <f>+'P11'!D25</f>
        <v>0</v>
      </c>
      <c r="I247" s="234" t="str">
        <f>IF('P11'!E25="","",'P11'!E25)</f>
        <v/>
      </c>
      <c r="J247" s="235">
        <f>+'P11'!F25</f>
        <v>0</v>
      </c>
      <c r="K247" s="235">
        <f>+'P11'!G25</f>
        <v>0</v>
      </c>
      <c r="L247" s="235">
        <f>+'P11'!H25</f>
        <v>0</v>
      </c>
      <c r="M247" s="235">
        <f>+'P11'!I25</f>
        <v>0</v>
      </c>
      <c r="N247" s="235">
        <f>+'P11'!J25</f>
        <v>0</v>
      </c>
      <c r="O247" s="235">
        <f>+'P11'!K25</f>
        <v>0</v>
      </c>
      <c r="P247" s="235">
        <f>+'P11'!L25</f>
        <v>0</v>
      </c>
      <c r="Q247" s="235">
        <f>+'P11'!M25</f>
        <v>0</v>
      </c>
      <c r="R247" s="235">
        <f>+'P11'!N25</f>
        <v>0</v>
      </c>
      <c r="S247" s="235">
        <f>+'P11'!O25</f>
        <v>0</v>
      </c>
    </row>
    <row r="248" spans="1:19" s="236" customFormat="1" x14ac:dyDescent="0.2">
      <c r="A248" s="231">
        <f t="shared" si="17"/>
        <v>0</v>
      </c>
      <c r="B248" s="232" t="str">
        <f t="shared" si="18"/>
        <v/>
      </c>
      <c r="C248" s="232">
        <f t="shared" si="19"/>
        <v>0</v>
      </c>
      <c r="D248" s="232" t="str">
        <f t="shared" si="20"/>
        <v/>
      </c>
      <c r="E248" s="233">
        <f>+'P11'!A26</f>
        <v>0</v>
      </c>
      <c r="F248" s="233">
        <f>+'P11'!B26</f>
        <v>0</v>
      </c>
      <c r="G248" s="233">
        <f>+'P11'!C26</f>
        <v>0</v>
      </c>
      <c r="H248" s="233">
        <f>+'P11'!D26</f>
        <v>0</v>
      </c>
      <c r="I248" s="234" t="str">
        <f>IF('P11'!E26="","",'P11'!E26)</f>
        <v/>
      </c>
      <c r="J248" s="235">
        <f>+'P11'!F26</f>
        <v>0</v>
      </c>
      <c r="K248" s="235">
        <f>+'P11'!G26</f>
        <v>0</v>
      </c>
      <c r="L248" s="235">
        <f>+'P11'!H26</f>
        <v>0</v>
      </c>
      <c r="M248" s="235">
        <f>+'P11'!I26</f>
        <v>0</v>
      </c>
      <c r="N248" s="235">
        <f>+'P11'!J26</f>
        <v>0</v>
      </c>
      <c r="O248" s="235">
        <f>+'P11'!K26</f>
        <v>0</v>
      </c>
      <c r="P248" s="235">
        <f>+'P11'!L26</f>
        <v>0</v>
      </c>
      <c r="Q248" s="235">
        <f>+'P11'!M26</f>
        <v>0</v>
      </c>
      <c r="R248" s="235">
        <f>+'P11'!N26</f>
        <v>0</v>
      </c>
      <c r="S248" s="235">
        <f>+'P11'!O26</f>
        <v>0</v>
      </c>
    </row>
    <row r="249" spans="1:19" s="236" customFormat="1" x14ac:dyDescent="0.2">
      <c r="A249" s="231">
        <f t="shared" si="17"/>
        <v>0</v>
      </c>
      <c r="B249" s="232" t="str">
        <f t="shared" si="18"/>
        <v/>
      </c>
      <c r="C249" s="232">
        <f t="shared" si="19"/>
        <v>0</v>
      </c>
      <c r="D249" s="232" t="str">
        <f t="shared" si="20"/>
        <v/>
      </c>
      <c r="E249" s="233">
        <f>+'P11'!A27</f>
        <v>0</v>
      </c>
      <c r="F249" s="233">
        <f>+'P11'!B27</f>
        <v>0</v>
      </c>
      <c r="G249" s="233">
        <f>+'P11'!C27</f>
        <v>0</v>
      </c>
      <c r="H249" s="233">
        <f>+'P11'!D27</f>
        <v>0</v>
      </c>
      <c r="I249" s="234" t="str">
        <f>IF('P11'!E27="","",'P11'!E27)</f>
        <v/>
      </c>
      <c r="J249" s="235">
        <f>+'P11'!F27</f>
        <v>0</v>
      </c>
      <c r="K249" s="235">
        <f>+'P11'!G27</f>
        <v>0</v>
      </c>
      <c r="L249" s="235">
        <f>+'P11'!H27</f>
        <v>0</v>
      </c>
      <c r="M249" s="235">
        <f>+'P11'!I27</f>
        <v>0</v>
      </c>
      <c r="N249" s="235">
        <f>+'P11'!J27</f>
        <v>0</v>
      </c>
      <c r="O249" s="235">
        <f>+'P11'!K27</f>
        <v>0</v>
      </c>
      <c r="P249" s="235">
        <f>+'P11'!L27</f>
        <v>0</v>
      </c>
      <c r="Q249" s="235">
        <f>+'P11'!M27</f>
        <v>0</v>
      </c>
      <c r="R249" s="235">
        <f>+'P11'!N27</f>
        <v>0</v>
      </c>
      <c r="S249" s="235">
        <f>+'P11'!O27</f>
        <v>0</v>
      </c>
    </row>
    <row r="250" spans="1:19" s="236" customFormat="1" x14ac:dyDescent="0.2">
      <c r="A250" s="231">
        <f t="shared" si="17"/>
        <v>0</v>
      </c>
      <c r="B250" s="232" t="str">
        <f t="shared" si="18"/>
        <v/>
      </c>
      <c r="C250" s="232">
        <f t="shared" si="19"/>
        <v>0</v>
      </c>
      <c r="D250" s="232" t="str">
        <f t="shared" si="20"/>
        <v/>
      </c>
      <c r="E250" s="233">
        <f>+'P11'!A28</f>
        <v>0</v>
      </c>
      <c r="F250" s="233">
        <f>+'P11'!B28</f>
        <v>0</v>
      </c>
      <c r="G250" s="233">
        <f>+'P11'!C28</f>
        <v>0</v>
      </c>
      <c r="H250" s="233">
        <f>+'P11'!D28</f>
        <v>0</v>
      </c>
      <c r="I250" s="234" t="str">
        <f>IF('P11'!E28="","",'P11'!E28)</f>
        <v/>
      </c>
      <c r="J250" s="235">
        <f>+'P11'!F28</f>
        <v>0</v>
      </c>
      <c r="K250" s="235">
        <f>+'P11'!G28</f>
        <v>0</v>
      </c>
      <c r="L250" s="235">
        <f>+'P11'!H28</f>
        <v>0</v>
      </c>
      <c r="M250" s="235">
        <f>+'P11'!I28</f>
        <v>0</v>
      </c>
      <c r="N250" s="235">
        <f>+'P11'!J28</f>
        <v>0</v>
      </c>
      <c r="O250" s="235">
        <f>+'P11'!K28</f>
        <v>0</v>
      </c>
      <c r="P250" s="235">
        <f>+'P11'!L28</f>
        <v>0</v>
      </c>
      <c r="Q250" s="235">
        <f>+'P11'!M28</f>
        <v>0</v>
      </c>
      <c r="R250" s="235">
        <f>+'P11'!N28</f>
        <v>0</v>
      </c>
      <c r="S250" s="235">
        <f>+'P11'!O28</f>
        <v>0</v>
      </c>
    </row>
    <row r="251" spans="1:19" s="236" customFormat="1" x14ac:dyDescent="0.2">
      <c r="A251" s="231">
        <f t="shared" si="17"/>
        <v>0</v>
      </c>
      <c r="B251" s="232" t="str">
        <f t="shared" si="18"/>
        <v/>
      </c>
      <c r="C251" s="232">
        <f t="shared" si="19"/>
        <v>0</v>
      </c>
      <c r="D251" s="232" t="str">
        <f t="shared" si="20"/>
        <v/>
      </c>
      <c r="E251" s="233">
        <f>+'P11'!A29</f>
        <v>0</v>
      </c>
      <c r="F251" s="233">
        <f>+'P11'!B29</f>
        <v>0</v>
      </c>
      <c r="G251" s="233">
        <f>+'P11'!C29</f>
        <v>0</v>
      </c>
      <c r="H251" s="233">
        <f>+'P11'!D29</f>
        <v>0</v>
      </c>
      <c r="I251" s="234" t="str">
        <f>IF('P11'!E29="","",'P11'!E29)</f>
        <v/>
      </c>
      <c r="J251" s="235">
        <f>+'P11'!F29</f>
        <v>0</v>
      </c>
      <c r="K251" s="235">
        <f>+'P11'!G29</f>
        <v>0</v>
      </c>
      <c r="L251" s="235">
        <f>+'P11'!H29</f>
        <v>0</v>
      </c>
      <c r="M251" s="235">
        <f>+'P11'!I29</f>
        <v>0</v>
      </c>
      <c r="N251" s="235">
        <f>+'P11'!J29</f>
        <v>0</v>
      </c>
      <c r="O251" s="235">
        <f>+'P11'!K29</f>
        <v>0</v>
      </c>
      <c r="P251" s="235">
        <f>+'P11'!L29</f>
        <v>0</v>
      </c>
      <c r="Q251" s="235">
        <f>+'P11'!M29</f>
        <v>0</v>
      </c>
      <c r="R251" s="235">
        <f>+'P11'!N29</f>
        <v>0</v>
      </c>
      <c r="S251" s="235">
        <f>+'P11'!O29</f>
        <v>0</v>
      </c>
    </row>
    <row r="252" spans="1:19" s="236" customFormat="1" x14ac:dyDescent="0.2">
      <c r="A252" s="231">
        <f t="shared" si="17"/>
        <v>0</v>
      </c>
      <c r="B252" s="232" t="str">
        <f t="shared" si="18"/>
        <v/>
      </c>
      <c r="C252" s="232">
        <f t="shared" si="19"/>
        <v>0</v>
      </c>
      <c r="D252" s="232" t="str">
        <f t="shared" si="20"/>
        <v/>
      </c>
      <c r="E252" s="233">
        <f>+'P11'!A30</f>
        <v>0</v>
      </c>
      <c r="F252" s="233">
        <f>+'P11'!B30</f>
        <v>0</v>
      </c>
      <c r="G252" s="233">
        <f>+'P11'!C30</f>
        <v>0</v>
      </c>
      <c r="H252" s="233">
        <f>+'P11'!D30</f>
        <v>0</v>
      </c>
      <c r="I252" s="234" t="str">
        <f>IF('P11'!E30="","",'P11'!E30)</f>
        <v/>
      </c>
      <c r="J252" s="235">
        <f>+'P11'!F30</f>
        <v>0</v>
      </c>
      <c r="K252" s="235">
        <f>+'P11'!G30</f>
        <v>0</v>
      </c>
      <c r="L252" s="235">
        <f>+'P11'!H30</f>
        <v>0</v>
      </c>
      <c r="M252" s="235">
        <f>+'P11'!I30</f>
        <v>0</v>
      </c>
      <c r="N252" s="235">
        <f>+'P11'!J30</f>
        <v>0</v>
      </c>
      <c r="O252" s="235">
        <f>+'P11'!K30</f>
        <v>0</v>
      </c>
      <c r="P252" s="235">
        <f>+'P11'!L30</f>
        <v>0</v>
      </c>
      <c r="Q252" s="235">
        <f>+'P11'!M30</f>
        <v>0</v>
      </c>
      <c r="R252" s="235">
        <f>+'P11'!N30</f>
        <v>0</v>
      </c>
      <c r="S252" s="235">
        <f>+'P11'!O30</f>
        <v>0</v>
      </c>
    </row>
    <row r="253" spans="1:19" s="236" customFormat="1" x14ac:dyDescent="0.2">
      <c r="A253" s="231">
        <f t="shared" si="17"/>
        <v>0</v>
      </c>
      <c r="B253" s="232" t="str">
        <f t="shared" si="18"/>
        <v/>
      </c>
      <c r="C253" s="232">
        <f t="shared" si="19"/>
        <v>0</v>
      </c>
      <c r="D253" s="232" t="str">
        <f t="shared" si="20"/>
        <v/>
      </c>
      <c r="E253" s="233">
        <f>+'P11'!A31</f>
        <v>0</v>
      </c>
      <c r="F253" s="233">
        <f>+'P11'!B31</f>
        <v>0</v>
      </c>
      <c r="G253" s="233">
        <f>+'P11'!C31</f>
        <v>0</v>
      </c>
      <c r="H253" s="233">
        <f>+'P11'!D31</f>
        <v>0</v>
      </c>
      <c r="I253" s="234" t="str">
        <f>IF('P11'!E31="","",'P11'!E31)</f>
        <v/>
      </c>
      <c r="J253" s="235">
        <f>+'P11'!F31</f>
        <v>0</v>
      </c>
      <c r="K253" s="235">
        <f>+'P11'!G31</f>
        <v>0</v>
      </c>
      <c r="L253" s="235">
        <f>+'P11'!H31</f>
        <v>0</v>
      </c>
      <c r="M253" s="235">
        <f>+'P11'!I31</f>
        <v>0</v>
      </c>
      <c r="N253" s="235">
        <f>+'P11'!J31</f>
        <v>0</v>
      </c>
      <c r="O253" s="235">
        <f>+'P11'!K31</f>
        <v>0</v>
      </c>
      <c r="P253" s="235">
        <f>+'P11'!L31</f>
        <v>0</v>
      </c>
      <c r="Q253" s="235">
        <f>+'P11'!M31</f>
        <v>0</v>
      </c>
      <c r="R253" s="235">
        <f>+'P11'!N31</f>
        <v>0</v>
      </c>
      <c r="S253" s="235">
        <f>+'P11'!O31</f>
        <v>0</v>
      </c>
    </row>
    <row r="254" spans="1:19" s="236" customFormat="1" x14ac:dyDescent="0.2">
      <c r="A254" s="231">
        <f t="shared" si="17"/>
        <v>0</v>
      </c>
      <c r="B254" s="232" t="str">
        <f t="shared" si="18"/>
        <v/>
      </c>
      <c r="C254" s="232">
        <f t="shared" si="19"/>
        <v>0</v>
      </c>
      <c r="D254" s="232" t="str">
        <f t="shared" si="20"/>
        <v/>
      </c>
      <c r="E254" s="233">
        <f>+'P11'!A32</f>
        <v>0</v>
      </c>
      <c r="F254" s="233">
        <f>+'P11'!B32</f>
        <v>0</v>
      </c>
      <c r="G254" s="233">
        <f>+'P11'!C32</f>
        <v>0</v>
      </c>
      <c r="H254" s="233">
        <f>+'P11'!D32</f>
        <v>0</v>
      </c>
      <c r="I254" s="234" t="str">
        <f>IF('P11'!E32="","",'P11'!E32)</f>
        <v/>
      </c>
      <c r="J254" s="235">
        <f>+'P11'!F32</f>
        <v>0</v>
      </c>
      <c r="K254" s="235">
        <f>+'P11'!G32</f>
        <v>0</v>
      </c>
      <c r="L254" s="235">
        <f>+'P11'!H32</f>
        <v>0</v>
      </c>
      <c r="M254" s="235">
        <f>+'P11'!I32</f>
        <v>0</v>
      </c>
      <c r="N254" s="235">
        <f>+'P11'!J32</f>
        <v>0</v>
      </c>
      <c r="O254" s="235">
        <f>+'P11'!K32</f>
        <v>0</v>
      </c>
      <c r="P254" s="235">
        <f>+'P11'!L32</f>
        <v>0</v>
      </c>
      <c r="Q254" s="235">
        <f>+'P11'!M32</f>
        <v>0</v>
      </c>
      <c r="R254" s="235">
        <f>+'P11'!N32</f>
        <v>0</v>
      </c>
      <c r="S254" s="235">
        <f>+'P11'!O32</f>
        <v>0</v>
      </c>
    </row>
    <row r="255" spans="1:19" s="236" customFormat="1" x14ac:dyDescent="0.2">
      <c r="A255" s="231">
        <f t="shared" si="17"/>
        <v>0</v>
      </c>
      <c r="B255" s="232" t="str">
        <f t="shared" si="18"/>
        <v/>
      </c>
      <c r="C255" s="232">
        <f t="shared" si="19"/>
        <v>0</v>
      </c>
      <c r="D255" s="232" t="str">
        <f t="shared" si="20"/>
        <v/>
      </c>
      <c r="E255" s="233">
        <f>+'P11'!A33</f>
        <v>0</v>
      </c>
      <c r="F255" s="233">
        <f>+'P11'!B33</f>
        <v>0</v>
      </c>
      <c r="G255" s="233">
        <f>+'P11'!C33</f>
        <v>0</v>
      </c>
      <c r="H255" s="233">
        <f>+'P11'!D33</f>
        <v>0</v>
      </c>
      <c r="I255" s="234" t="str">
        <f>IF('P11'!E33="","",'P11'!E33)</f>
        <v/>
      </c>
      <c r="J255" s="235">
        <f>+'P11'!F33</f>
        <v>0</v>
      </c>
      <c r="K255" s="235">
        <f>+'P11'!G33</f>
        <v>0</v>
      </c>
      <c r="L255" s="235">
        <f>+'P11'!H33</f>
        <v>0</v>
      </c>
      <c r="M255" s="235">
        <f>+'P11'!I33</f>
        <v>0</v>
      </c>
      <c r="N255" s="235">
        <f>+'P11'!J33</f>
        <v>0</v>
      </c>
      <c r="O255" s="235">
        <f>+'P11'!K33</f>
        <v>0</v>
      </c>
      <c r="P255" s="235">
        <f>+'P11'!L33</f>
        <v>0</v>
      </c>
      <c r="Q255" s="235">
        <f>+'P11'!M33</f>
        <v>0</v>
      </c>
      <c r="R255" s="235">
        <f>+'P11'!N33</f>
        <v>0</v>
      </c>
      <c r="S255" s="235">
        <f>+'P11'!O33</f>
        <v>0</v>
      </c>
    </row>
    <row r="256" spans="1:19" s="236" customFormat="1" x14ac:dyDescent="0.2">
      <c r="A256" s="231">
        <f t="shared" si="17"/>
        <v>0</v>
      </c>
      <c r="B256" s="232" t="str">
        <f t="shared" si="18"/>
        <v/>
      </c>
      <c r="C256" s="232">
        <f t="shared" si="19"/>
        <v>0</v>
      </c>
      <c r="D256" s="232" t="str">
        <f t="shared" si="20"/>
        <v/>
      </c>
      <c r="E256" s="233">
        <f>+'P11'!A34</f>
        <v>0</v>
      </c>
      <c r="F256" s="233">
        <f>+'P11'!B34</f>
        <v>0</v>
      </c>
      <c r="G256" s="233">
        <f>+'P11'!C34</f>
        <v>0</v>
      </c>
      <c r="H256" s="233">
        <f>+'P11'!D34</f>
        <v>0</v>
      </c>
      <c r="I256" s="234" t="str">
        <f>IF('P11'!E34="","",'P11'!E34)</f>
        <v/>
      </c>
      <c r="J256" s="235">
        <f>+'P11'!F34</f>
        <v>0</v>
      </c>
      <c r="K256" s="235">
        <f>+'P11'!G34</f>
        <v>0</v>
      </c>
      <c r="L256" s="235">
        <f>+'P11'!H34</f>
        <v>0</v>
      </c>
      <c r="M256" s="235">
        <f>+'P11'!I34</f>
        <v>0</v>
      </c>
      <c r="N256" s="235">
        <f>+'P11'!J34</f>
        <v>0</v>
      </c>
      <c r="O256" s="235">
        <f>+'P11'!K34</f>
        <v>0</v>
      </c>
      <c r="P256" s="235">
        <f>+'P11'!L34</f>
        <v>0</v>
      </c>
      <c r="Q256" s="235">
        <f>+'P11'!M34</f>
        <v>0</v>
      </c>
      <c r="R256" s="235">
        <f>+'P11'!N34</f>
        <v>0</v>
      </c>
      <c r="S256" s="235">
        <f>+'P11'!O34</f>
        <v>0</v>
      </c>
    </row>
    <row r="257" spans="1:19" s="236" customFormat="1" x14ac:dyDescent="0.2">
      <c r="A257" s="231">
        <f t="shared" si="17"/>
        <v>0</v>
      </c>
      <c r="B257" s="232" t="str">
        <f t="shared" si="18"/>
        <v/>
      </c>
      <c r="C257" s="232">
        <f t="shared" si="19"/>
        <v>0</v>
      </c>
      <c r="D257" s="232" t="str">
        <f t="shared" si="20"/>
        <v/>
      </c>
      <c r="E257" s="233">
        <f>+'P11'!A35</f>
        <v>0</v>
      </c>
      <c r="F257" s="233">
        <f>+'P11'!B35</f>
        <v>0</v>
      </c>
      <c r="G257" s="233">
        <f>+'P11'!C35</f>
        <v>0</v>
      </c>
      <c r="H257" s="233">
        <f>+'P11'!D35</f>
        <v>0</v>
      </c>
      <c r="I257" s="234" t="str">
        <f>IF('P11'!E35="","",'P11'!E35)</f>
        <v/>
      </c>
      <c r="J257" s="235">
        <f>+'P11'!F35</f>
        <v>0</v>
      </c>
      <c r="K257" s="235">
        <f>+'P11'!G35</f>
        <v>0</v>
      </c>
      <c r="L257" s="235">
        <f>+'P11'!H35</f>
        <v>0</v>
      </c>
      <c r="M257" s="235">
        <f>+'P11'!I35</f>
        <v>0</v>
      </c>
      <c r="N257" s="235">
        <f>+'P11'!J35</f>
        <v>0</v>
      </c>
      <c r="O257" s="235">
        <f>+'P11'!K35</f>
        <v>0</v>
      </c>
      <c r="P257" s="235">
        <f>+'P11'!L35</f>
        <v>0</v>
      </c>
      <c r="Q257" s="235">
        <f>+'P11'!M35</f>
        <v>0</v>
      </c>
      <c r="R257" s="235">
        <f>+'P11'!N35</f>
        <v>0</v>
      </c>
      <c r="S257" s="235">
        <f>+'P11'!O35</f>
        <v>0</v>
      </c>
    </row>
    <row r="258" spans="1:19" s="236" customFormat="1" x14ac:dyDescent="0.2">
      <c r="A258" s="231">
        <f t="shared" si="17"/>
        <v>0</v>
      </c>
      <c r="B258" s="232" t="str">
        <f t="shared" si="18"/>
        <v/>
      </c>
      <c r="C258" s="232">
        <f t="shared" si="19"/>
        <v>0</v>
      </c>
      <c r="D258" s="232" t="str">
        <f t="shared" si="20"/>
        <v/>
      </c>
      <c r="E258" s="233">
        <f>+'P11'!A36</f>
        <v>0</v>
      </c>
      <c r="F258" s="233">
        <f>+'P11'!B36</f>
        <v>0</v>
      </c>
      <c r="G258" s="233">
        <f>+'P11'!C36</f>
        <v>0</v>
      </c>
      <c r="H258" s="233">
        <f>+'P11'!D36</f>
        <v>0</v>
      </c>
      <c r="I258" s="234" t="str">
        <f>IF('P11'!E36="","",'P11'!E36)</f>
        <v/>
      </c>
      <c r="J258" s="235">
        <f>+'P11'!F36</f>
        <v>0</v>
      </c>
      <c r="K258" s="235">
        <f>+'P11'!G36</f>
        <v>0</v>
      </c>
      <c r="L258" s="235">
        <f>+'P11'!H36</f>
        <v>0</v>
      </c>
      <c r="M258" s="235">
        <f>+'P11'!I36</f>
        <v>0</v>
      </c>
      <c r="N258" s="235">
        <f>+'P11'!J36</f>
        <v>0</v>
      </c>
      <c r="O258" s="235">
        <f>+'P11'!K36</f>
        <v>0</v>
      </c>
      <c r="P258" s="235">
        <f>+'P11'!L36</f>
        <v>0</v>
      </c>
      <c r="Q258" s="235">
        <f>+'P11'!M36</f>
        <v>0</v>
      </c>
      <c r="R258" s="235">
        <f>+'P11'!N36</f>
        <v>0</v>
      </c>
      <c r="S258" s="235">
        <f>+'P11'!O36</f>
        <v>0</v>
      </c>
    </row>
    <row r="259" spans="1:19" s="236" customFormat="1" x14ac:dyDescent="0.2">
      <c r="A259" s="231">
        <f t="shared" si="17"/>
        <v>0</v>
      </c>
      <c r="B259" s="232" t="str">
        <f t="shared" si="18"/>
        <v/>
      </c>
      <c r="C259" s="232">
        <f t="shared" si="19"/>
        <v>0</v>
      </c>
      <c r="D259" s="232" t="str">
        <f t="shared" si="20"/>
        <v/>
      </c>
      <c r="E259" s="233">
        <f>+'P11'!A37</f>
        <v>0</v>
      </c>
      <c r="F259" s="233">
        <f>+'P11'!B37</f>
        <v>0</v>
      </c>
      <c r="G259" s="233">
        <f>+'P11'!C37</f>
        <v>0</v>
      </c>
      <c r="H259" s="233">
        <f>+'P11'!D37</f>
        <v>0</v>
      </c>
      <c r="I259" s="234" t="str">
        <f>IF('P11'!E37="","",'P11'!E37)</f>
        <v/>
      </c>
      <c r="J259" s="235">
        <f>+'P11'!F37</f>
        <v>0</v>
      </c>
      <c r="K259" s="235">
        <f>+'P11'!G37</f>
        <v>0</v>
      </c>
      <c r="L259" s="235">
        <f>+'P11'!H37</f>
        <v>0</v>
      </c>
      <c r="M259" s="235">
        <f>+'P11'!I37</f>
        <v>0</v>
      </c>
      <c r="N259" s="235">
        <f>+'P11'!J37</f>
        <v>0</v>
      </c>
      <c r="O259" s="235">
        <f>+'P11'!K37</f>
        <v>0</v>
      </c>
      <c r="P259" s="235">
        <f>+'P11'!L37</f>
        <v>0</v>
      </c>
      <c r="Q259" s="235">
        <f>+'P11'!M37</f>
        <v>0</v>
      </c>
      <c r="R259" s="235">
        <f>+'P11'!N37</f>
        <v>0</v>
      </c>
      <c r="S259" s="235">
        <f>+'P11'!O37</f>
        <v>0</v>
      </c>
    </row>
    <row r="260" spans="1:19" s="236" customFormat="1" x14ac:dyDescent="0.2">
      <c r="A260" s="231">
        <f t="shared" si="17"/>
        <v>0</v>
      </c>
      <c r="B260" s="232" t="str">
        <f t="shared" si="18"/>
        <v/>
      </c>
      <c r="C260" s="232">
        <f t="shared" si="19"/>
        <v>0</v>
      </c>
      <c r="D260" s="232" t="str">
        <f t="shared" si="20"/>
        <v/>
      </c>
      <c r="E260" s="233">
        <f>+'P11'!A38</f>
        <v>0</v>
      </c>
      <c r="F260" s="233">
        <f>+'P11'!B38</f>
        <v>0</v>
      </c>
      <c r="G260" s="233">
        <f>+'P11'!C38</f>
        <v>0</v>
      </c>
      <c r="H260" s="233">
        <f>+'P11'!D38</f>
        <v>0</v>
      </c>
      <c r="I260" s="234" t="str">
        <f>IF('P11'!E38="","",'P11'!E38)</f>
        <v/>
      </c>
      <c r="J260" s="235">
        <f>+'P11'!F38</f>
        <v>0</v>
      </c>
      <c r="K260" s="235">
        <f>+'P11'!G38</f>
        <v>0</v>
      </c>
      <c r="L260" s="235">
        <f>+'P11'!H38</f>
        <v>0</v>
      </c>
      <c r="M260" s="235">
        <f>+'P11'!I38</f>
        <v>0</v>
      </c>
      <c r="N260" s="235">
        <f>+'P11'!J38</f>
        <v>0</v>
      </c>
      <c r="O260" s="235">
        <f>+'P11'!K38</f>
        <v>0</v>
      </c>
      <c r="P260" s="235">
        <f>+'P11'!L38</f>
        <v>0</v>
      </c>
      <c r="Q260" s="235">
        <f>+'P11'!M38</f>
        <v>0</v>
      </c>
      <c r="R260" s="235">
        <f>+'P11'!N38</f>
        <v>0</v>
      </c>
      <c r="S260" s="235">
        <f>+'P11'!O38</f>
        <v>0</v>
      </c>
    </row>
    <row r="261" spans="1:19" s="236" customFormat="1" x14ac:dyDescent="0.2">
      <c r="A261" s="231">
        <f t="shared" si="17"/>
        <v>0</v>
      </c>
      <c r="B261" s="232" t="str">
        <f t="shared" si="18"/>
        <v/>
      </c>
      <c r="C261" s="232">
        <f t="shared" si="19"/>
        <v>0</v>
      </c>
      <c r="D261" s="232" t="str">
        <f t="shared" si="20"/>
        <v/>
      </c>
      <c r="E261" s="233">
        <f>+'P11'!A39</f>
        <v>0</v>
      </c>
      <c r="F261" s="233">
        <f>+'P11'!B39</f>
        <v>0</v>
      </c>
      <c r="G261" s="233">
        <f>+'P11'!C39</f>
        <v>0</v>
      </c>
      <c r="H261" s="233">
        <f>+'P11'!D39</f>
        <v>0</v>
      </c>
      <c r="I261" s="234" t="str">
        <f>IF('P11'!E39="","",'P11'!E39)</f>
        <v/>
      </c>
      <c r="J261" s="235">
        <f>+'P11'!F39</f>
        <v>0</v>
      </c>
      <c r="K261" s="235">
        <f>+'P11'!G39</f>
        <v>0</v>
      </c>
      <c r="L261" s="235">
        <f>+'P11'!H39</f>
        <v>0</v>
      </c>
      <c r="M261" s="235">
        <f>+'P11'!I39</f>
        <v>0</v>
      </c>
      <c r="N261" s="235">
        <f>+'P11'!J39</f>
        <v>0</v>
      </c>
      <c r="O261" s="235">
        <f>+'P11'!K39</f>
        <v>0</v>
      </c>
      <c r="P261" s="235">
        <f>+'P11'!L39</f>
        <v>0</v>
      </c>
      <c r="Q261" s="235">
        <f>+'P11'!M39</f>
        <v>0</v>
      </c>
      <c r="R261" s="235">
        <f>+'P11'!N39</f>
        <v>0</v>
      </c>
      <c r="S261" s="235">
        <f>+'P11'!O39</f>
        <v>0</v>
      </c>
    </row>
    <row r="262" spans="1:19" s="236" customFormat="1" x14ac:dyDescent="0.2">
      <c r="A262" s="231">
        <f t="shared" si="17"/>
        <v>0</v>
      </c>
      <c r="B262" s="232" t="str">
        <f t="shared" si="18"/>
        <v/>
      </c>
      <c r="C262" s="232">
        <f t="shared" si="19"/>
        <v>0</v>
      </c>
      <c r="D262" s="232" t="str">
        <f t="shared" si="20"/>
        <v/>
      </c>
      <c r="E262" s="233">
        <f>+'P11'!A40</f>
        <v>0</v>
      </c>
      <c r="F262" s="233">
        <f>+'P11'!B40</f>
        <v>0</v>
      </c>
      <c r="G262" s="233">
        <f>+'P11'!C40</f>
        <v>0</v>
      </c>
      <c r="H262" s="233">
        <f>+'P11'!D40</f>
        <v>0</v>
      </c>
      <c r="I262" s="234" t="str">
        <f>IF('P11'!E40="","",'P11'!E40)</f>
        <v/>
      </c>
      <c r="J262" s="235">
        <f>+'P11'!F40</f>
        <v>0</v>
      </c>
      <c r="K262" s="235">
        <f>+'P11'!G40</f>
        <v>0</v>
      </c>
      <c r="L262" s="235">
        <f>+'P11'!H40</f>
        <v>0</v>
      </c>
      <c r="M262" s="235">
        <f>+'P11'!I40</f>
        <v>0</v>
      </c>
      <c r="N262" s="235">
        <f>+'P11'!J40</f>
        <v>0</v>
      </c>
      <c r="O262" s="235">
        <f>+'P11'!K40</f>
        <v>0</v>
      </c>
      <c r="P262" s="235">
        <f>+'P11'!L40</f>
        <v>0</v>
      </c>
      <c r="Q262" s="235">
        <f>+'P11'!M40</f>
        <v>0</v>
      </c>
      <c r="R262" s="235">
        <f>+'P11'!N40</f>
        <v>0</v>
      </c>
      <c r="S262" s="235">
        <f>+'P11'!O40</f>
        <v>0</v>
      </c>
    </row>
    <row r="263" spans="1:19" s="236" customFormat="1" x14ac:dyDescent="0.2">
      <c r="A263" s="231">
        <f t="shared" si="17"/>
        <v>0</v>
      </c>
      <c r="B263" s="232" t="str">
        <f t="shared" si="18"/>
        <v/>
      </c>
      <c r="C263" s="232">
        <f t="shared" si="19"/>
        <v>0</v>
      </c>
      <c r="D263" s="232" t="str">
        <f t="shared" si="20"/>
        <v/>
      </c>
      <c r="E263" s="233">
        <f>+'P11'!A41</f>
        <v>0</v>
      </c>
      <c r="F263" s="233">
        <f>+'P11'!B41</f>
        <v>0</v>
      </c>
      <c r="G263" s="233">
        <f>+'P11'!C41</f>
        <v>0</v>
      </c>
      <c r="H263" s="233">
        <f>+'P11'!D41</f>
        <v>0</v>
      </c>
      <c r="I263" s="234" t="str">
        <f>IF('P11'!E41="","",'P11'!E41)</f>
        <v/>
      </c>
      <c r="J263" s="235">
        <f>+'P11'!F41</f>
        <v>0</v>
      </c>
      <c r="K263" s="235">
        <f>+'P11'!G41</f>
        <v>0</v>
      </c>
      <c r="L263" s="235">
        <f>+'P11'!H41</f>
        <v>0</v>
      </c>
      <c r="M263" s="235">
        <f>+'P11'!I41</f>
        <v>0</v>
      </c>
      <c r="N263" s="235">
        <f>+'P11'!J41</f>
        <v>0</v>
      </c>
      <c r="O263" s="235">
        <f>+'P11'!K41</f>
        <v>0</v>
      </c>
      <c r="P263" s="235">
        <f>+'P11'!L41</f>
        <v>0</v>
      </c>
      <c r="Q263" s="235">
        <f>+'P11'!M41</f>
        <v>0</v>
      </c>
      <c r="R263" s="235">
        <f>+'P11'!N41</f>
        <v>0</v>
      </c>
      <c r="S263" s="235">
        <f>+'P11'!O41</f>
        <v>0</v>
      </c>
    </row>
    <row r="264" spans="1:19" s="236" customFormat="1" x14ac:dyDescent="0.2">
      <c r="A264" s="231">
        <f t="shared" si="17"/>
        <v>0</v>
      </c>
      <c r="B264" s="232" t="str">
        <f t="shared" si="18"/>
        <v/>
      </c>
      <c r="C264" s="232">
        <f t="shared" si="19"/>
        <v>0</v>
      </c>
      <c r="D264" s="232" t="str">
        <f t="shared" si="20"/>
        <v/>
      </c>
      <c r="E264" s="233">
        <f>+'P11'!A42</f>
        <v>0</v>
      </c>
      <c r="F264" s="233">
        <f>+'P11'!B42</f>
        <v>0</v>
      </c>
      <c r="G264" s="233">
        <f>+'P11'!C42</f>
        <v>0</v>
      </c>
      <c r="H264" s="233">
        <f>+'P11'!D42</f>
        <v>0</v>
      </c>
      <c r="I264" s="234" t="str">
        <f>IF('P11'!E42="","",'P11'!E42)</f>
        <v/>
      </c>
      <c r="J264" s="235">
        <f>+'P11'!F42</f>
        <v>0</v>
      </c>
      <c r="K264" s="235">
        <f>+'P11'!G42</f>
        <v>0</v>
      </c>
      <c r="L264" s="235">
        <f>+'P11'!H42</f>
        <v>0</v>
      </c>
      <c r="M264" s="235">
        <f>+'P11'!I42</f>
        <v>0</v>
      </c>
      <c r="N264" s="235">
        <f>+'P11'!J42</f>
        <v>0</v>
      </c>
      <c r="O264" s="235">
        <f>+'P11'!K42</f>
        <v>0</v>
      </c>
      <c r="P264" s="235">
        <f>+'P11'!L42</f>
        <v>0</v>
      </c>
      <c r="Q264" s="235">
        <f>+'P11'!M42</f>
        <v>0</v>
      </c>
      <c r="R264" s="235">
        <f>+'P11'!N42</f>
        <v>0</v>
      </c>
      <c r="S264" s="235">
        <f>+'P11'!O42</f>
        <v>0</v>
      </c>
    </row>
    <row r="265" spans="1:19" s="236" customFormat="1" x14ac:dyDescent="0.2">
      <c r="A265" s="231">
        <f t="shared" si="17"/>
        <v>0</v>
      </c>
      <c r="B265" s="232" t="str">
        <f t="shared" si="18"/>
        <v/>
      </c>
      <c r="C265" s="232">
        <f t="shared" si="19"/>
        <v>0</v>
      </c>
      <c r="D265" s="232" t="str">
        <f t="shared" si="20"/>
        <v/>
      </c>
      <c r="E265" s="233">
        <f>+'P11'!A43</f>
        <v>0</v>
      </c>
      <c r="F265" s="233">
        <f>+'P11'!B43</f>
        <v>0</v>
      </c>
      <c r="G265" s="233">
        <f>+'P11'!C43</f>
        <v>0</v>
      </c>
      <c r="H265" s="233">
        <f>+'P11'!D43</f>
        <v>0</v>
      </c>
      <c r="I265" s="234" t="str">
        <f>IF('P11'!E43="","",'P11'!E43)</f>
        <v/>
      </c>
      <c r="J265" s="235">
        <f>+'P11'!F43</f>
        <v>0</v>
      </c>
      <c r="K265" s="235">
        <f>+'P11'!G43</f>
        <v>0</v>
      </c>
      <c r="L265" s="235">
        <f>+'P11'!H43</f>
        <v>0</v>
      </c>
      <c r="M265" s="235">
        <f>+'P11'!I43</f>
        <v>0</v>
      </c>
      <c r="N265" s="235">
        <f>+'P11'!J43</f>
        <v>0</v>
      </c>
      <c r="O265" s="235">
        <f>+'P11'!K43</f>
        <v>0</v>
      </c>
      <c r="P265" s="235">
        <f>+'P11'!L43</f>
        <v>0</v>
      </c>
      <c r="Q265" s="235">
        <f>+'P11'!M43</f>
        <v>0</v>
      </c>
      <c r="R265" s="235">
        <f>+'P11'!N43</f>
        <v>0</v>
      </c>
      <c r="S265" s="235">
        <f>+'P11'!O43</f>
        <v>0</v>
      </c>
    </row>
    <row r="266" spans="1:19" s="236" customFormat="1" x14ac:dyDescent="0.2">
      <c r="A266" s="231">
        <f t="shared" si="17"/>
        <v>0</v>
      </c>
      <c r="B266" s="232" t="str">
        <f t="shared" si="18"/>
        <v/>
      </c>
      <c r="C266" s="232">
        <f t="shared" si="19"/>
        <v>0</v>
      </c>
      <c r="D266" s="232" t="str">
        <f t="shared" si="20"/>
        <v/>
      </c>
      <c r="E266" s="233">
        <f>+'P11'!A44</f>
        <v>0</v>
      </c>
      <c r="F266" s="233">
        <f>+'P11'!B44</f>
        <v>0</v>
      </c>
      <c r="G266" s="233">
        <f>+'P11'!C44</f>
        <v>0</v>
      </c>
      <c r="H266" s="233">
        <f>+'P11'!D44</f>
        <v>0</v>
      </c>
      <c r="I266" s="234" t="str">
        <f>IF('P11'!E44="","",'P11'!E44)</f>
        <v/>
      </c>
      <c r="J266" s="235">
        <f>+'P11'!F44</f>
        <v>0</v>
      </c>
      <c r="K266" s="235">
        <f>+'P11'!G44</f>
        <v>0</v>
      </c>
      <c r="L266" s="235">
        <f>+'P11'!H44</f>
        <v>0</v>
      </c>
      <c r="M266" s="235">
        <f>+'P11'!I44</f>
        <v>0</v>
      </c>
      <c r="N266" s="235">
        <f>+'P11'!J44</f>
        <v>0</v>
      </c>
      <c r="O266" s="235">
        <f>+'P11'!K44</f>
        <v>0</v>
      </c>
      <c r="P266" s="235">
        <f>+'P11'!L44</f>
        <v>0</v>
      </c>
      <c r="Q266" s="235">
        <f>+'P11'!M44</f>
        <v>0</v>
      </c>
      <c r="R266" s="235">
        <f>+'P11'!N44</f>
        <v>0</v>
      </c>
      <c r="S266" s="235">
        <f>+'P11'!O44</f>
        <v>0</v>
      </c>
    </row>
    <row r="267" spans="1:19" s="236" customFormat="1" x14ac:dyDescent="0.2">
      <c r="A267" s="231">
        <f t="shared" si="17"/>
        <v>0</v>
      </c>
      <c r="B267" s="232" t="str">
        <f t="shared" si="18"/>
        <v/>
      </c>
      <c r="C267" s="232">
        <f t="shared" si="19"/>
        <v>0</v>
      </c>
      <c r="D267" s="232" t="str">
        <f t="shared" si="20"/>
        <v/>
      </c>
      <c r="E267" s="233">
        <f>+'P11'!A45</f>
        <v>0</v>
      </c>
      <c r="F267" s="233">
        <f>+'P11'!B45</f>
        <v>0</v>
      </c>
      <c r="G267" s="233">
        <f>+'P11'!C45</f>
        <v>0</v>
      </c>
      <c r="H267" s="233">
        <f>+'P11'!D45</f>
        <v>0</v>
      </c>
      <c r="I267" s="234" t="str">
        <f>IF('P11'!E45="","",'P11'!E45)</f>
        <v/>
      </c>
      <c r="J267" s="235">
        <f>+'P11'!F45</f>
        <v>0</v>
      </c>
      <c r="K267" s="235">
        <f>+'P11'!G45</f>
        <v>0</v>
      </c>
      <c r="L267" s="235">
        <f>+'P11'!H45</f>
        <v>0</v>
      </c>
      <c r="M267" s="235">
        <f>+'P11'!I45</f>
        <v>0</v>
      </c>
      <c r="N267" s="235">
        <f>+'P11'!J45</f>
        <v>0</v>
      </c>
      <c r="O267" s="235">
        <f>+'P11'!K45</f>
        <v>0</v>
      </c>
      <c r="P267" s="235">
        <f>+'P11'!L45</f>
        <v>0</v>
      </c>
      <c r="Q267" s="235">
        <f>+'P11'!M45</f>
        <v>0</v>
      </c>
      <c r="R267" s="235">
        <f>+'P11'!N45</f>
        <v>0</v>
      </c>
      <c r="S267" s="235">
        <f>+'P11'!O45</f>
        <v>0</v>
      </c>
    </row>
    <row r="268" spans="1:19" s="236" customFormat="1" x14ac:dyDescent="0.2">
      <c r="A268" s="231">
        <f t="shared" si="17"/>
        <v>0</v>
      </c>
      <c r="B268" s="232" t="str">
        <f t="shared" si="18"/>
        <v/>
      </c>
      <c r="C268" s="232">
        <f t="shared" si="19"/>
        <v>0</v>
      </c>
      <c r="D268" s="232" t="str">
        <f t="shared" si="20"/>
        <v/>
      </c>
      <c r="E268" s="233">
        <f>+'P12'!A20</f>
        <v>0</v>
      </c>
      <c r="F268" s="233">
        <f>+'P12'!B20</f>
        <v>0</v>
      </c>
      <c r="G268" s="233">
        <f>+'P12'!C20</f>
        <v>0</v>
      </c>
      <c r="H268" s="233">
        <f>+'P12'!D20</f>
        <v>0</v>
      </c>
      <c r="I268" s="234" t="str">
        <f>IF('P12'!E20="","",'P12'!E20)</f>
        <v/>
      </c>
      <c r="J268" s="235">
        <f>+'P12'!F20</f>
        <v>0</v>
      </c>
      <c r="K268" s="235">
        <f>+'P12'!G20</f>
        <v>0</v>
      </c>
      <c r="L268" s="235">
        <f>+'P12'!H20</f>
        <v>0</v>
      </c>
      <c r="M268" s="235">
        <f>+'P12'!I20</f>
        <v>0</v>
      </c>
      <c r="N268" s="235">
        <f>+'P12'!J20</f>
        <v>0</v>
      </c>
      <c r="O268" s="235">
        <f>+'P12'!K20</f>
        <v>0</v>
      </c>
      <c r="P268" s="235">
        <f>+'P12'!L20</f>
        <v>0</v>
      </c>
      <c r="Q268" s="235">
        <f>+'P12'!M20</f>
        <v>0</v>
      </c>
      <c r="R268" s="235">
        <f>+'P12'!N20</f>
        <v>0</v>
      </c>
      <c r="S268" s="235">
        <f>+'P12'!O20</f>
        <v>0</v>
      </c>
    </row>
    <row r="269" spans="1:19" s="236" customFormat="1" x14ac:dyDescent="0.2">
      <c r="A269" s="231">
        <f t="shared" ref="A269:D284" si="21">+A268</f>
        <v>0</v>
      </c>
      <c r="B269" s="232" t="str">
        <f t="shared" si="21"/>
        <v/>
      </c>
      <c r="C269" s="232">
        <f t="shared" si="21"/>
        <v>0</v>
      </c>
      <c r="D269" s="232" t="str">
        <f t="shared" si="21"/>
        <v/>
      </c>
      <c r="E269" s="233">
        <f>+'P12'!A21</f>
        <v>0</v>
      </c>
      <c r="F269" s="233">
        <f>+'P12'!B21</f>
        <v>0</v>
      </c>
      <c r="G269" s="233">
        <f>+'P12'!C21</f>
        <v>0</v>
      </c>
      <c r="H269" s="233">
        <f>+'P12'!D21</f>
        <v>0</v>
      </c>
      <c r="I269" s="234" t="str">
        <f>IF('P12'!E21="","",'P12'!E21)</f>
        <v/>
      </c>
      <c r="J269" s="235">
        <f>+'P12'!F21</f>
        <v>0</v>
      </c>
      <c r="K269" s="235">
        <f>+'P12'!G21</f>
        <v>0</v>
      </c>
      <c r="L269" s="235">
        <f>+'P12'!H21</f>
        <v>0</v>
      </c>
      <c r="M269" s="235">
        <f>+'P12'!I21</f>
        <v>0</v>
      </c>
      <c r="N269" s="235">
        <f>+'P12'!J21</f>
        <v>0</v>
      </c>
      <c r="O269" s="235">
        <f>+'P12'!K21</f>
        <v>0</v>
      </c>
      <c r="P269" s="235">
        <f>+'P12'!L21</f>
        <v>0</v>
      </c>
      <c r="Q269" s="235">
        <f>+'P12'!M21</f>
        <v>0</v>
      </c>
      <c r="R269" s="235">
        <f>+'P12'!N21</f>
        <v>0</v>
      </c>
      <c r="S269" s="235">
        <f>+'P12'!O21</f>
        <v>0</v>
      </c>
    </row>
    <row r="270" spans="1:19" s="236" customFormat="1" x14ac:dyDescent="0.2">
      <c r="A270" s="231">
        <f t="shared" si="21"/>
        <v>0</v>
      </c>
      <c r="B270" s="232" t="str">
        <f t="shared" si="21"/>
        <v/>
      </c>
      <c r="C270" s="232">
        <f t="shared" si="21"/>
        <v>0</v>
      </c>
      <c r="D270" s="232" t="str">
        <f t="shared" si="21"/>
        <v/>
      </c>
      <c r="E270" s="233">
        <f>+'P12'!A22</f>
        <v>0</v>
      </c>
      <c r="F270" s="233">
        <f>+'P12'!B22</f>
        <v>0</v>
      </c>
      <c r="G270" s="233">
        <f>+'P12'!C22</f>
        <v>0</v>
      </c>
      <c r="H270" s="233">
        <f>+'P12'!D22</f>
        <v>0</v>
      </c>
      <c r="I270" s="234" t="str">
        <f>IF('P12'!E22="","",'P12'!E22)</f>
        <v/>
      </c>
      <c r="J270" s="235">
        <f>+'P12'!F22</f>
        <v>0</v>
      </c>
      <c r="K270" s="235">
        <f>+'P12'!G22</f>
        <v>0</v>
      </c>
      <c r="L270" s="235">
        <f>+'P12'!H22</f>
        <v>0</v>
      </c>
      <c r="M270" s="235">
        <f>+'P12'!I22</f>
        <v>0</v>
      </c>
      <c r="N270" s="235">
        <f>+'P12'!J22</f>
        <v>0</v>
      </c>
      <c r="O270" s="235">
        <f>+'P12'!K22</f>
        <v>0</v>
      </c>
      <c r="P270" s="235">
        <f>+'P12'!L22</f>
        <v>0</v>
      </c>
      <c r="Q270" s="235">
        <f>+'P12'!M22</f>
        <v>0</v>
      </c>
      <c r="R270" s="235">
        <f>+'P12'!N22</f>
        <v>0</v>
      </c>
      <c r="S270" s="235">
        <f>+'P12'!O22</f>
        <v>0</v>
      </c>
    </row>
    <row r="271" spans="1:19" s="236" customFormat="1" x14ac:dyDescent="0.2">
      <c r="A271" s="231">
        <f t="shared" si="21"/>
        <v>0</v>
      </c>
      <c r="B271" s="232" t="str">
        <f t="shared" si="21"/>
        <v/>
      </c>
      <c r="C271" s="232">
        <f t="shared" si="21"/>
        <v>0</v>
      </c>
      <c r="D271" s="232" t="str">
        <f t="shared" si="21"/>
        <v/>
      </c>
      <c r="E271" s="233">
        <f>+'P12'!A23</f>
        <v>0</v>
      </c>
      <c r="F271" s="233">
        <f>+'P12'!B23</f>
        <v>0</v>
      </c>
      <c r="G271" s="233">
        <f>+'P12'!C23</f>
        <v>0</v>
      </c>
      <c r="H271" s="233">
        <f>+'P12'!D23</f>
        <v>0</v>
      </c>
      <c r="I271" s="234" t="str">
        <f>IF('P12'!E23="","",'P12'!E23)</f>
        <v/>
      </c>
      <c r="J271" s="235">
        <f>+'P12'!F23</f>
        <v>0</v>
      </c>
      <c r="K271" s="235">
        <f>+'P12'!G23</f>
        <v>0</v>
      </c>
      <c r="L271" s="235">
        <f>+'P12'!H23</f>
        <v>0</v>
      </c>
      <c r="M271" s="235">
        <f>+'P12'!I23</f>
        <v>0</v>
      </c>
      <c r="N271" s="235">
        <f>+'P12'!J23</f>
        <v>0</v>
      </c>
      <c r="O271" s="235">
        <f>+'P12'!K23</f>
        <v>0</v>
      </c>
      <c r="P271" s="235">
        <f>+'P12'!L23</f>
        <v>0</v>
      </c>
      <c r="Q271" s="235">
        <f>+'P12'!M23</f>
        <v>0</v>
      </c>
      <c r="R271" s="235">
        <f>+'P12'!N23</f>
        <v>0</v>
      </c>
      <c r="S271" s="235">
        <f>+'P12'!O23</f>
        <v>0</v>
      </c>
    </row>
    <row r="272" spans="1:19" s="236" customFormat="1" x14ac:dyDescent="0.2">
      <c r="A272" s="231">
        <f t="shared" si="21"/>
        <v>0</v>
      </c>
      <c r="B272" s="232" t="str">
        <f t="shared" si="21"/>
        <v/>
      </c>
      <c r="C272" s="232">
        <f t="shared" si="21"/>
        <v>0</v>
      </c>
      <c r="D272" s="232" t="str">
        <f t="shared" si="21"/>
        <v/>
      </c>
      <c r="E272" s="233">
        <f>+'P12'!A24</f>
        <v>0</v>
      </c>
      <c r="F272" s="233">
        <f>+'P12'!B24</f>
        <v>0</v>
      </c>
      <c r="G272" s="233">
        <f>+'P12'!C24</f>
        <v>0</v>
      </c>
      <c r="H272" s="233">
        <f>+'P12'!D24</f>
        <v>0</v>
      </c>
      <c r="I272" s="234" t="str">
        <f>IF('P12'!E24="","",'P12'!E24)</f>
        <v/>
      </c>
      <c r="J272" s="235">
        <f>+'P12'!F24</f>
        <v>0</v>
      </c>
      <c r="K272" s="235">
        <f>+'P12'!G24</f>
        <v>0</v>
      </c>
      <c r="L272" s="235">
        <f>+'P12'!H24</f>
        <v>0</v>
      </c>
      <c r="M272" s="235">
        <f>+'P12'!I24</f>
        <v>0</v>
      </c>
      <c r="N272" s="235">
        <f>+'P12'!J24</f>
        <v>0</v>
      </c>
      <c r="O272" s="235">
        <f>+'P12'!K24</f>
        <v>0</v>
      </c>
      <c r="P272" s="235">
        <f>+'P12'!L24</f>
        <v>0</v>
      </c>
      <c r="Q272" s="235">
        <f>+'P12'!M24</f>
        <v>0</v>
      </c>
      <c r="R272" s="235">
        <f>+'P12'!N24</f>
        <v>0</v>
      </c>
      <c r="S272" s="235">
        <f>+'P12'!O24</f>
        <v>0</v>
      </c>
    </row>
    <row r="273" spans="1:19" s="236" customFormat="1" x14ac:dyDescent="0.2">
      <c r="A273" s="231">
        <f t="shared" si="21"/>
        <v>0</v>
      </c>
      <c r="B273" s="232" t="str">
        <f t="shared" si="21"/>
        <v/>
      </c>
      <c r="C273" s="232">
        <f t="shared" si="21"/>
        <v>0</v>
      </c>
      <c r="D273" s="232" t="str">
        <f t="shared" si="21"/>
        <v/>
      </c>
      <c r="E273" s="233">
        <f>+'P12'!A25</f>
        <v>0</v>
      </c>
      <c r="F273" s="233">
        <f>+'P12'!B25</f>
        <v>0</v>
      </c>
      <c r="G273" s="233">
        <f>+'P12'!C25</f>
        <v>0</v>
      </c>
      <c r="H273" s="233">
        <f>+'P12'!D25</f>
        <v>0</v>
      </c>
      <c r="I273" s="234" t="str">
        <f>IF('P12'!E25="","",'P12'!E25)</f>
        <v/>
      </c>
      <c r="J273" s="235">
        <f>+'P12'!F25</f>
        <v>0</v>
      </c>
      <c r="K273" s="235">
        <f>+'P12'!G25</f>
        <v>0</v>
      </c>
      <c r="L273" s="235">
        <f>+'P12'!H25</f>
        <v>0</v>
      </c>
      <c r="M273" s="235">
        <f>+'P12'!I25</f>
        <v>0</v>
      </c>
      <c r="N273" s="235">
        <f>+'P12'!J25</f>
        <v>0</v>
      </c>
      <c r="O273" s="235">
        <f>+'P12'!K25</f>
        <v>0</v>
      </c>
      <c r="P273" s="235">
        <f>+'P12'!L25</f>
        <v>0</v>
      </c>
      <c r="Q273" s="235">
        <f>+'P12'!M25</f>
        <v>0</v>
      </c>
      <c r="R273" s="235">
        <f>+'P12'!N25</f>
        <v>0</v>
      </c>
      <c r="S273" s="235">
        <f>+'P12'!O25</f>
        <v>0</v>
      </c>
    </row>
    <row r="274" spans="1:19" s="236" customFormat="1" x14ac:dyDescent="0.2">
      <c r="A274" s="231">
        <f t="shared" si="21"/>
        <v>0</v>
      </c>
      <c r="B274" s="232" t="str">
        <f t="shared" si="21"/>
        <v/>
      </c>
      <c r="C274" s="232">
        <f t="shared" si="21"/>
        <v>0</v>
      </c>
      <c r="D274" s="232" t="str">
        <f t="shared" si="21"/>
        <v/>
      </c>
      <c r="E274" s="233">
        <f>+'P12'!A26</f>
        <v>0</v>
      </c>
      <c r="F274" s="233">
        <f>+'P12'!B26</f>
        <v>0</v>
      </c>
      <c r="G274" s="233">
        <f>+'P12'!C26</f>
        <v>0</v>
      </c>
      <c r="H274" s="233">
        <f>+'P12'!D26</f>
        <v>0</v>
      </c>
      <c r="I274" s="234" t="str">
        <f>IF('P12'!E26="","",'P12'!E26)</f>
        <v/>
      </c>
      <c r="J274" s="235">
        <f>+'P12'!F26</f>
        <v>0</v>
      </c>
      <c r="K274" s="235">
        <f>+'P12'!G26</f>
        <v>0</v>
      </c>
      <c r="L274" s="235">
        <f>+'P12'!H26</f>
        <v>0</v>
      </c>
      <c r="M274" s="235">
        <f>+'P12'!I26</f>
        <v>0</v>
      </c>
      <c r="N274" s="235">
        <f>+'P12'!J26</f>
        <v>0</v>
      </c>
      <c r="O274" s="235">
        <f>+'P12'!K26</f>
        <v>0</v>
      </c>
      <c r="P274" s="235">
        <f>+'P12'!L26</f>
        <v>0</v>
      </c>
      <c r="Q274" s="235">
        <f>+'P12'!M26</f>
        <v>0</v>
      </c>
      <c r="R274" s="235">
        <f>+'P12'!N26</f>
        <v>0</v>
      </c>
      <c r="S274" s="235">
        <f>+'P12'!O26</f>
        <v>0</v>
      </c>
    </row>
    <row r="275" spans="1:19" s="236" customFormat="1" x14ac:dyDescent="0.2">
      <c r="A275" s="231">
        <f t="shared" si="21"/>
        <v>0</v>
      </c>
      <c r="B275" s="232" t="str">
        <f t="shared" si="21"/>
        <v/>
      </c>
      <c r="C275" s="232">
        <f t="shared" si="21"/>
        <v>0</v>
      </c>
      <c r="D275" s="232" t="str">
        <f t="shared" si="21"/>
        <v/>
      </c>
      <c r="E275" s="233">
        <f>+'P12'!A27</f>
        <v>0</v>
      </c>
      <c r="F275" s="233">
        <f>+'P12'!B27</f>
        <v>0</v>
      </c>
      <c r="G275" s="233">
        <f>+'P12'!C27</f>
        <v>0</v>
      </c>
      <c r="H275" s="233">
        <f>+'P12'!D27</f>
        <v>0</v>
      </c>
      <c r="I275" s="234" t="str">
        <f>IF('P12'!E27="","",'P12'!E27)</f>
        <v/>
      </c>
      <c r="J275" s="235">
        <f>+'P12'!F27</f>
        <v>0</v>
      </c>
      <c r="K275" s="235">
        <f>+'P12'!G27</f>
        <v>0</v>
      </c>
      <c r="L275" s="235">
        <f>+'P12'!H27</f>
        <v>0</v>
      </c>
      <c r="M275" s="235">
        <f>+'P12'!I27</f>
        <v>0</v>
      </c>
      <c r="N275" s="235">
        <f>+'P12'!J27</f>
        <v>0</v>
      </c>
      <c r="O275" s="235">
        <f>+'P12'!K27</f>
        <v>0</v>
      </c>
      <c r="P275" s="235">
        <f>+'P12'!L27</f>
        <v>0</v>
      </c>
      <c r="Q275" s="235">
        <f>+'P12'!M27</f>
        <v>0</v>
      </c>
      <c r="R275" s="235">
        <f>+'P12'!N27</f>
        <v>0</v>
      </c>
      <c r="S275" s="235">
        <f>+'P12'!O27</f>
        <v>0</v>
      </c>
    </row>
    <row r="276" spans="1:19" s="236" customFormat="1" x14ac:dyDescent="0.2">
      <c r="A276" s="231">
        <f t="shared" si="21"/>
        <v>0</v>
      </c>
      <c r="B276" s="232" t="str">
        <f t="shared" si="21"/>
        <v/>
      </c>
      <c r="C276" s="232">
        <f t="shared" si="21"/>
        <v>0</v>
      </c>
      <c r="D276" s="232" t="str">
        <f t="shared" si="21"/>
        <v/>
      </c>
      <c r="E276" s="233">
        <f>+'P12'!A28</f>
        <v>0</v>
      </c>
      <c r="F276" s="233">
        <f>+'P12'!B28</f>
        <v>0</v>
      </c>
      <c r="G276" s="233">
        <f>+'P12'!C28</f>
        <v>0</v>
      </c>
      <c r="H276" s="233">
        <f>+'P12'!D28</f>
        <v>0</v>
      </c>
      <c r="I276" s="234" t="str">
        <f>IF('P12'!E28="","",'P12'!E28)</f>
        <v/>
      </c>
      <c r="J276" s="235">
        <f>+'P12'!F28</f>
        <v>0</v>
      </c>
      <c r="K276" s="235">
        <f>+'P12'!G28</f>
        <v>0</v>
      </c>
      <c r="L276" s="235">
        <f>+'P12'!H28</f>
        <v>0</v>
      </c>
      <c r="M276" s="235">
        <f>+'P12'!I28</f>
        <v>0</v>
      </c>
      <c r="N276" s="235">
        <f>+'P12'!J28</f>
        <v>0</v>
      </c>
      <c r="O276" s="235">
        <f>+'P12'!K28</f>
        <v>0</v>
      </c>
      <c r="P276" s="235">
        <f>+'P12'!L28</f>
        <v>0</v>
      </c>
      <c r="Q276" s="235">
        <f>+'P12'!M28</f>
        <v>0</v>
      </c>
      <c r="R276" s="235">
        <f>+'P12'!N28</f>
        <v>0</v>
      </c>
      <c r="S276" s="235">
        <f>+'P12'!O28</f>
        <v>0</v>
      </c>
    </row>
    <row r="277" spans="1:19" s="236" customFormat="1" x14ac:dyDescent="0.2">
      <c r="A277" s="231">
        <f t="shared" si="21"/>
        <v>0</v>
      </c>
      <c r="B277" s="232" t="str">
        <f t="shared" si="21"/>
        <v/>
      </c>
      <c r="C277" s="232">
        <f t="shared" si="21"/>
        <v>0</v>
      </c>
      <c r="D277" s="232" t="str">
        <f t="shared" si="21"/>
        <v/>
      </c>
      <c r="E277" s="233">
        <f>+'P12'!A29</f>
        <v>0</v>
      </c>
      <c r="F277" s="233">
        <f>+'P12'!B29</f>
        <v>0</v>
      </c>
      <c r="G277" s="233">
        <f>+'P12'!C29</f>
        <v>0</v>
      </c>
      <c r="H277" s="233">
        <f>+'P12'!D29</f>
        <v>0</v>
      </c>
      <c r="I277" s="234" t="str">
        <f>IF('P12'!E29="","",'P12'!E29)</f>
        <v/>
      </c>
      <c r="J277" s="235">
        <f>+'P12'!F29</f>
        <v>0</v>
      </c>
      <c r="K277" s="235">
        <f>+'P12'!G29</f>
        <v>0</v>
      </c>
      <c r="L277" s="235">
        <f>+'P12'!H29</f>
        <v>0</v>
      </c>
      <c r="M277" s="235">
        <f>+'P12'!I29</f>
        <v>0</v>
      </c>
      <c r="N277" s="235">
        <f>+'P12'!J29</f>
        <v>0</v>
      </c>
      <c r="O277" s="235">
        <f>+'P12'!K29</f>
        <v>0</v>
      </c>
      <c r="P277" s="235">
        <f>+'P12'!L29</f>
        <v>0</v>
      </c>
      <c r="Q277" s="235">
        <f>+'P12'!M29</f>
        <v>0</v>
      </c>
      <c r="R277" s="235">
        <f>+'P12'!N29</f>
        <v>0</v>
      </c>
      <c r="S277" s="235">
        <f>+'P12'!O29</f>
        <v>0</v>
      </c>
    </row>
    <row r="278" spans="1:19" s="236" customFormat="1" x14ac:dyDescent="0.2">
      <c r="A278" s="231">
        <f t="shared" si="21"/>
        <v>0</v>
      </c>
      <c r="B278" s="232" t="str">
        <f t="shared" si="21"/>
        <v/>
      </c>
      <c r="C278" s="232">
        <f t="shared" si="21"/>
        <v>0</v>
      </c>
      <c r="D278" s="232" t="str">
        <f t="shared" si="21"/>
        <v/>
      </c>
      <c r="E278" s="233">
        <f>+'P12'!A30</f>
        <v>0</v>
      </c>
      <c r="F278" s="233">
        <f>+'P12'!B30</f>
        <v>0</v>
      </c>
      <c r="G278" s="233">
        <f>+'P12'!C30</f>
        <v>0</v>
      </c>
      <c r="H278" s="233">
        <f>+'P12'!D30</f>
        <v>0</v>
      </c>
      <c r="I278" s="234" t="str">
        <f>IF('P12'!E30="","",'P12'!E30)</f>
        <v/>
      </c>
      <c r="J278" s="235">
        <f>+'P12'!F30</f>
        <v>0</v>
      </c>
      <c r="K278" s="235">
        <f>+'P12'!G30</f>
        <v>0</v>
      </c>
      <c r="L278" s="235">
        <f>+'P12'!H30</f>
        <v>0</v>
      </c>
      <c r="M278" s="235">
        <f>+'P12'!I30</f>
        <v>0</v>
      </c>
      <c r="N278" s="235">
        <f>+'P12'!J30</f>
        <v>0</v>
      </c>
      <c r="O278" s="235">
        <f>+'P12'!K30</f>
        <v>0</v>
      </c>
      <c r="P278" s="235">
        <f>+'P12'!L30</f>
        <v>0</v>
      </c>
      <c r="Q278" s="235">
        <f>+'P12'!M30</f>
        <v>0</v>
      </c>
      <c r="R278" s="235">
        <f>+'P12'!N30</f>
        <v>0</v>
      </c>
      <c r="S278" s="235">
        <f>+'P12'!O30</f>
        <v>0</v>
      </c>
    </row>
    <row r="279" spans="1:19" s="236" customFormat="1" x14ac:dyDescent="0.2">
      <c r="A279" s="231">
        <f t="shared" si="21"/>
        <v>0</v>
      </c>
      <c r="B279" s="232" t="str">
        <f t="shared" si="21"/>
        <v/>
      </c>
      <c r="C279" s="232">
        <f t="shared" si="21"/>
        <v>0</v>
      </c>
      <c r="D279" s="232" t="str">
        <f t="shared" si="21"/>
        <v/>
      </c>
      <c r="E279" s="233">
        <f>+'P12'!A31</f>
        <v>0</v>
      </c>
      <c r="F279" s="233">
        <f>+'P12'!B31</f>
        <v>0</v>
      </c>
      <c r="G279" s="233">
        <f>+'P12'!C31</f>
        <v>0</v>
      </c>
      <c r="H279" s="233">
        <f>+'P12'!D31</f>
        <v>0</v>
      </c>
      <c r="I279" s="234" t="str">
        <f>IF('P12'!E31="","",'P12'!E31)</f>
        <v/>
      </c>
      <c r="J279" s="235">
        <f>+'P12'!F31</f>
        <v>0</v>
      </c>
      <c r="K279" s="235">
        <f>+'P12'!G31</f>
        <v>0</v>
      </c>
      <c r="L279" s="235">
        <f>+'P12'!H31</f>
        <v>0</v>
      </c>
      <c r="M279" s="235">
        <f>+'P12'!I31</f>
        <v>0</v>
      </c>
      <c r="N279" s="235">
        <f>+'P12'!J31</f>
        <v>0</v>
      </c>
      <c r="O279" s="235">
        <f>+'P12'!K31</f>
        <v>0</v>
      </c>
      <c r="P279" s="235">
        <f>+'P12'!L31</f>
        <v>0</v>
      </c>
      <c r="Q279" s="235">
        <f>+'P12'!M31</f>
        <v>0</v>
      </c>
      <c r="R279" s="235">
        <f>+'P12'!N31</f>
        <v>0</v>
      </c>
      <c r="S279" s="235">
        <f>+'P12'!O31</f>
        <v>0</v>
      </c>
    </row>
    <row r="280" spans="1:19" s="236" customFormat="1" x14ac:dyDescent="0.2">
      <c r="A280" s="231">
        <f t="shared" si="21"/>
        <v>0</v>
      </c>
      <c r="B280" s="232" t="str">
        <f t="shared" si="21"/>
        <v/>
      </c>
      <c r="C280" s="232">
        <f t="shared" si="21"/>
        <v>0</v>
      </c>
      <c r="D280" s="232" t="str">
        <f t="shared" si="21"/>
        <v/>
      </c>
      <c r="E280" s="233">
        <f>+'P12'!A32</f>
        <v>0</v>
      </c>
      <c r="F280" s="233">
        <f>+'P12'!B32</f>
        <v>0</v>
      </c>
      <c r="G280" s="233">
        <f>+'P12'!C32</f>
        <v>0</v>
      </c>
      <c r="H280" s="233">
        <f>+'P12'!D32</f>
        <v>0</v>
      </c>
      <c r="I280" s="234" t="str">
        <f>IF('P12'!E32="","",'P12'!E32)</f>
        <v/>
      </c>
      <c r="J280" s="235">
        <f>+'P12'!F32</f>
        <v>0</v>
      </c>
      <c r="K280" s="235">
        <f>+'P12'!G32</f>
        <v>0</v>
      </c>
      <c r="L280" s="235">
        <f>+'P12'!H32</f>
        <v>0</v>
      </c>
      <c r="M280" s="235">
        <f>+'P12'!I32</f>
        <v>0</v>
      </c>
      <c r="N280" s="235">
        <f>+'P12'!J32</f>
        <v>0</v>
      </c>
      <c r="O280" s="235">
        <f>+'P12'!K32</f>
        <v>0</v>
      </c>
      <c r="P280" s="235">
        <f>+'P12'!L32</f>
        <v>0</v>
      </c>
      <c r="Q280" s="235">
        <f>+'P12'!M32</f>
        <v>0</v>
      </c>
      <c r="R280" s="235">
        <f>+'P12'!N32</f>
        <v>0</v>
      </c>
      <c r="S280" s="235">
        <f>+'P12'!O32</f>
        <v>0</v>
      </c>
    </row>
    <row r="281" spans="1:19" s="236" customFormat="1" x14ac:dyDescent="0.2">
      <c r="A281" s="231">
        <f t="shared" si="21"/>
        <v>0</v>
      </c>
      <c r="B281" s="232" t="str">
        <f t="shared" si="21"/>
        <v/>
      </c>
      <c r="C281" s="232">
        <f t="shared" si="21"/>
        <v>0</v>
      </c>
      <c r="D281" s="232" t="str">
        <f t="shared" si="21"/>
        <v/>
      </c>
      <c r="E281" s="233">
        <f>+'P12'!A33</f>
        <v>0</v>
      </c>
      <c r="F281" s="233">
        <f>+'P12'!B33</f>
        <v>0</v>
      </c>
      <c r="G281" s="233">
        <f>+'P12'!C33</f>
        <v>0</v>
      </c>
      <c r="H281" s="233">
        <f>+'P12'!D33</f>
        <v>0</v>
      </c>
      <c r="I281" s="234" t="str">
        <f>IF('P12'!E33="","",'P12'!E33)</f>
        <v/>
      </c>
      <c r="J281" s="235">
        <f>+'P12'!F33</f>
        <v>0</v>
      </c>
      <c r="K281" s="235">
        <f>+'P12'!G33</f>
        <v>0</v>
      </c>
      <c r="L281" s="235">
        <f>+'P12'!H33</f>
        <v>0</v>
      </c>
      <c r="M281" s="235">
        <f>+'P12'!I33</f>
        <v>0</v>
      </c>
      <c r="N281" s="235">
        <f>+'P12'!J33</f>
        <v>0</v>
      </c>
      <c r="O281" s="235">
        <f>+'P12'!K33</f>
        <v>0</v>
      </c>
      <c r="P281" s="235">
        <f>+'P12'!L33</f>
        <v>0</v>
      </c>
      <c r="Q281" s="235">
        <f>+'P12'!M33</f>
        <v>0</v>
      </c>
      <c r="R281" s="235">
        <f>+'P12'!N33</f>
        <v>0</v>
      </c>
      <c r="S281" s="235">
        <f>+'P12'!O33</f>
        <v>0</v>
      </c>
    </row>
    <row r="282" spans="1:19" s="236" customFormat="1" x14ac:dyDescent="0.2">
      <c r="A282" s="231">
        <f t="shared" si="21"/>
        <v>0</v>
      </c>
      <c r="B282" s="232" t="str">
        <f t="shared" si="21"/>
        <v/>
      </c>
      <c r="C282" s="232">
        <f t="shared" si="21"/>
        <v>0</v>
      </c>
      <c r="D282" s="232" t="str">
        <f t="shared" si="21"/>
        <v/>
      </c>
      <c r="E282" s="233">
        <f>+'P12'!A34</f>
        <v>0</v>
      </c>
      <c r="F282" s="233">
        <f>+'P12'!B34</f>
        <v>0</v>
      </c>
      <c r="G282" s="233">
        <f>+'P12'!C34</f>
        <v>0</v>
      </c>
      <c r="H282" s="233">
        <f>+'P12'!D34</f>
        <v>0</v>
      </c>
      <c r="I282" s="234" t="str">
        <f>IF('P12'!E34="","",'P12'!E34)</f>
        <v/>
      </c>
      <c r="J282" s="235">
        <f>+'P12'!F34</f>
        <v>0</v>
      </c>
      <c r="K282" s="235">
        <f>+'P12'!G34</f>
        <v>0</v>
      </c>
      <c r="L282" s="235">
        <f>+'P12'!H34</f>
        <v>0</v>
      </c>
      <c r="M282" s="235">
        <f>+'P12'!I34</f>
        <v>0</v>
      </c>
      <c r="N282" s="235">
        <f>+'P12'!J34</f>
        <v>0</v>
      </c>
      <c r="O282" s="235">
        <f>+'P12'!K34</f>
        <v>0</v>
      </c>
      <c r="P282" s="235">
        <f>+'P12'!L34</f>
        <v>0</v>
      </c>
      <c r="Q282" s="235">
        <f>+'P12'!M34</f>
        <v>0</v>
      </c>
      <c r="R282" s="235">
        <f>+'P12'!N34</f>
        <v>0</v>
      </c>
      <c r="S282" s="235">
        <f>+'P12'!O34</f>
        <v>0</v>
      </c>
    </row>
    <row r="283" spans="1:19" s="236" customFormat="1" x14ac:dyDescent="0.2">
      <c r="A283" s="231">
        <f t="shared" si="21"/>
        <v>0</v>
      </c>
      <c r="B283" s="232" t="str">
        <f t="shared" si="21"/>
        <v/>
      </c>
      <c r="C283" s="232">
        <f t="shared" si="21"/>
        <v>0</v>
      </c>
      <c r="D283" s="232" t="str">
        <f t="shared" si="21"/>
        <v/>
      </c>
      <c r="E283" s="233">
        <f>+'P12'!A35</f>
        <v>0</v>
      </c>
      <c r="F283" s="233">
        <f>+'P12'!B35</f>
        <v>0</v>
      </c>
      <c r="G283" s="233">
        <f>+'P12'!C35</f>
        <v>0</v>
      </c>
      <c r="H283" s="233">
        <f>+'P12'!D35</f>
        <v>0</v>
      </c>
      <c r="I283" s="234" t="str">
        <f>IF('P12'!E35="","",'P12'!E35)</f>
        <v/>
      </c>
      <c r="J283" s="235">
        <f>+'P12'!F35</f>
        <v>0</v>
      </c>
      <c r="K283" s="235">
        <f>+'P12'!G35</f>
        <v>0</v>
      </c>
      <c r="L283" s="235">
        <f>+'P12'!H35</f>
        <v>0</v>
      </c>
      <c r="M283" s="235">
        <f>+'P12'!I35</f>
        <v>0</v>
      </c>
      <c r="N283" s="235">
        <f>+'P12'!J35</f>
        <v>0</v>
      </c>
      <c r="O283" s="235">
        <f>+'P12'!K35</f>
        <v>0</v>
      </c>
      <c r="P283" s="235">
        <f>+'P12'!L35</f>
        <v>0</v>
      </c>
      <c r="Q283" s="235">
        <f>+'P12'!M35</f>
        <v>0</v>
      </c>
      <c r="R283" s="235">
        <f>+'P12'!N35</f>
        <v>0</v>
      </c>
      <c r="S283" s="235">
        <f>+'P12'!O35</f>
        <v>0</v>
      </c>
    </row>
    <row r="284" spans="1:19" s="236" customFormat="1" x14ac:dyDescent="0.2">
      <c r="A284" s="231">
        <f t="shared" si="21"/>
        <v>0</v>
      </c>
      <c r="B284" s="232" t="str">
        <f t="shared" si="21"/>
        <v/>
      </c>
      <c r="C284" s="232">
        <f t="shared" si="21"/>
        <v>0</v>
      </c>
      <c r="D284" s="232" t="str">
        <f t="shared" si="21"/>
        <v/>
      </c>
      <c r="E284" s="233">
        <f>+'P12'!A36</f>
        <v>0</v>
      </c>
      <c r="F284" s="233">
        <f>+'P12'!B36</f>
        <v>0</v>
      </c>
      <c r="G284" s="233">
        <f>+'P12'!C36</f>
        <v>0</v>
      </c>
      <c r="H284" s="233">
        <f>+'P12'!D36</f>
        <v>0</v>
      </c>
      <c r="I284" s="234" t="str">
        <f>IF('P12'!E36="","",'P12'!E36)</f>
        <v/>
      </c>
      <c r="J284" s="235">
        <f>+'P12'!F36</f>
        <v>0</v>
      </c>
      <c r="K284" s="235">
        <f>+'P12'!G36</f>
        <v>0</v>
      </c>
      <c r="L284" s="235">
        <f>+'P12'!H36</f>
        <v>0</v>
      </c>
      <c r="M284" s="235">
        <f>+'P12'!I36</f>
        <v>0</v>
      </c>
      <c r="N284" s="235">
        <f>+'P12'!J36</f>
        <v>0</v>
      </c>
      <c r="O284" s="235">
        <f>+'P12'!K36</f>
        <v>0</v>
      </c>
      <c r="P284" s="235">
        <f>+'P12'!L36</f>
        <v>0</v>
      </c>
      <c r="Q284" s="235">
        <f>+'P12'!M36</f>
        <v>0</v>
      </c>
      <c r="R284" s="235">
        <f>+'P12'!N36</f>
        <v>0</v>
      </c>
      <c r="S284" s="235">
        <f>+'P12'!O36</f>
        <v>0</v>
      </c>
    </row>
    <row r="285" spans="1:19" s="236" customFormat="1" x14ac:dyDescent="0.2">
      <c r="A285" s="231">
        <f t="shared" ref="A285:D300" si="22">+A284</f>
        <v>0</v>
      </c>
      <c r="B285" s="232" t="str">
        <f t="shared" si="22"/>
        <v/>
      </c>
      <c r="C285" s="232">
        <f t="shared" si="22"/>
        <v>0</v>
      </c>
      <c r="D285" s="232" t="str">
        <f t="shared" si="22"/>
        <v/>
      </c>
      <c r="E285" s="233">
        <f>+'P12'!A37</f>
        <v>0</v>
      </c>
      <c r="F285" s="233">
        <f>+'P12'!B37</f>
        <v>0</v>
      </c>
      <c r="G285" s="233">
        <f>+'P12'!C37</f>
        <v>0</v>
      </c>
      <c r="H285" s="233">
        <f>+'P12'!D37</f>
        <v>0</v>
      </c>
      <c r="I285" s="234" t="str">
        <f>IF('P12'!E37="","",'P12'!E37)</f>
        <v/>
      </c>
      <c r="J285" s="235">
        <f>+'P12'!F37</f>
        <v>0</v>
      </c>
      <c r="K285" s="235">
        <f>+'P12'!G37</f>
        <v>0</v>
      </c>
      <c r="L285" s="235">
        <f>+'P12'!H37</f>
        <v>0</v>
      </c>
      <c r="M285" s="235">
        <f>+'P12'!I37</f>
        <v>0</v>
      </c>
      <c r="N285" s="235">
        <f>+'P12'!J37</f>
        <v>0</v>
      </c>
      <c r="O285" s="235">
        <f>+'P12'!K37</f>
        <v>0</v>
      </c>
      <c r="P285" s="235">
        <f>+'P12'!L37</f>
        <v>0</v>
      </c>
      <c r="Q285" s="235">
        <f>+'P12'!M37</f>
        <v>0</v>
      </c>
      <c r="R285" s="235">
        <f>+'P12'!N37</f>
        <v>0</v>
      </c>
      <c r="S285" s="235">
        <f>+'P12'!O37</f>
        <v>0</v>
      </c>
    </row>
    <row r="286" spans="1:19" s="236" customFormat="1" x14ac:dyDescent="0.2">
      <c r="A286" s="231">
        <f t="shared" si="22"/>
        <v>0</v>
      </c>
      <c r="B286" s="232" t="str">
        <f t="shared" si="22"/>
        <v/>
      </c>
      <c r="C286" s="232">
        <f t="shared" si="22"/>
        <v>0</v>
      </c>
      <c r="D286" s="232" t="str">
        <f t="shared" si="22"/>
        <v/>
      </c>
      <c r="E286" s="233">
        <f>+'P12'!A38</f>
        <v>0</v>
      </c>
      <c r="F286" s="233">
        <f>+'P12'!B38</f>
        <v>0</v>
      </c>
      <c r="G286" s="233">
        <f>+'P12'!C38</f>
        <v>0</v>
      </c>
      <c r="H286" s="233">
        <f>+'P12'!D38</f>
        <v>0</v>
      </c>
      <c r="I286" s="234" t="str">
        <f>IF('P12'!E38="","",'P12'!E38)</f>
        <v/>
      </c>
      <c r="J286" s="235">
        <f>+'P12'!F38</f>
        <v>0</v>
      </c>
      <c r="K286" s="235">
        <f>+'P12'!G38</f>
        <v>0</v>
      </c>
      <c r="L286" s="235">
        <f>+'P12'!H38</f>
        <v>0</v>
      </c>
      <c r="M286" s="235">
        <f>+'P12'!I38</f>
        <v>0</v>
      </c>
      <c r="N286" s="235">
        <f>+'P12'!J38</f>
        <v>0</v>
      </c>
      <c r="O286" s="235">
        <f>+'P12'!K38</f>
        <v>0</v>
      </c>
      <c r="P286" s="235">
        <f>+'P12'!L38</f>
        <v>0</v>
      </c>
      <c r="Q286" s="235">
        <f>+'P12'!M38</f>
        <v>0</v>
      </c>
      <c r="R286" s="235">
        <f>+'P12'!N38</f>
        <v>0</v>
      </c>
      <c r="S286" s="235">
        <f>+'P12'!O38</f>
        <v>0</v>
      </c>
    </row>
    <row r="287" spans="1:19" s="236" customFormat="1" x14ac:dyDescent="0.2">
      <c r="A287" s="231">
        <f t="shared" si="22"/>
        <v>0</v>
      </c>
      <c r="B287" s="232" t="str">
        <f t="shared" si="22"/>
        <v/>
      </c>
      <c r="C287" s="232">
        <f t="shared" si="22"/>
        <v>0</v>
      </c>
      <c r="D287" s="232" t="str">
        <f t="shared" si="22"/>
        <v/>
      </c>
      <c r="E287" s="233">
        <f>+'P12'!A39</f>
        <v>0</v>
      </c>
      <c r="F287" s="233">
        <f>+'P12'!B39</f>
        <v>0</v>
      </c>
      <c r="G287" s="233">
        <f>+'P12'!C39</f>
        <v>0</v>
      </c>
      <c r="H287" s="233">
        <f>+'P12'!D39</f>
        <v>0</v>
      </c>
      <c r="I287" s="234" t="str">
        <f>IF('P12'!E39="","",'P12'!E39)</f>
        <v/>
      </c>
      <c r="J287" s="235">
        <f>+'P12'!F39</f>
        <v>0</v>
      </c>
      <c r="K287" s="235">
        <f>+'P12'!G39</f>
        <v>0</v>
      </c>
      <c r="L287" s="235">
        <f>+'P12'!H39</f>
        <v>0</v>
      </c>
      <c r="M287" s="235">
        <f>+'P12'!I39</f>
        <v>0</v>
      </c>
      <c r="N287" s="235">
        <f>+'P12'!J39</f>
        <v>0</v>
      </c>
      <c r="O287" s="235">
        <f>+'P12'!K39</f>
        <v>0</v>
      </c>
      <c r="P287" s="235">
        <f>+'P12'!L39</f>
        <v>0</v>
      </c>
      <c r="Q287" s="235">
        <f>+'P12'!M39</f>
        <v>0</v>
      </c>
      <c r="R287" s="235">
        <f>+'P12'!N39</f>
        <v>0</v>
      </c>
      <c r="S287" s="235">
        <f>+'P12'!O39</f>
        <v>0</v>
      </c>
    </row>
    <row r="288" spans="1:19" s="236" customFormat="1" x14ac:dyDescent="0.2">
      <c r="A288" s="231">
        <f t="shared" si="22"/>
        <v>0</v>
      </c>
      <c r="B288" s="232" t="str">
        <f t="shared" si="22"/>
        <v/>
      </c>
      <c r="C288" s="232">
        <f t="shared" si="22"/>
        <v>0</v>
      </c>
      <c r="D288" s="232" t="str">
        <f t="shared" si="22"/>
        <v/>
      </c>
      <c r="E288" s="233">
        <f>+'P12'!A40</f>
        <v>0</v>
      </c>
      <c r="F288" s="233">
        <f>+'P12'!B40</f>
        <v>0</v>
      </c>
      <c r="G288" s="233">
        <f>+'P12'!C40</f>
        <v>0</v>
      </c>
      <c r="H288" s="233">
        <f>+'P12'!D40</f>
        <v>0</v>
      </c>
      <c r="I288" s="234" t="str">
        <f>IF('P12'!E40="","",'P12'!E40)</f>
        <v/>
      </c>
      <c r="J288" s="235">
        <f>+'P12'!F40</f>
        <v>0</v>
      </c>
      <c r="K288" s="235">
        <f>+'P12'!G40</f>
        <v>0</v>
      </c>
      <c r="L288" s="235">
        <f>+'P12'!H40</f>
        <v>0</v>
      </c>
      <c r="M288" s="235">
        <f>+'P12'!I40</f>
        <v>0</v>
      </c>
      <c r="N288" s="235">
        <f>+'P12'!J40</f>
        <v>0</v>
      </c>
      <c r="O288" s="235">
        <f>+'P12'!K40</f>
        <v>0</v>
      </c>
      <c r="P288" s="235">
        <f>+'P12'!L40</f>
        <v>0</v>
      </c>
      <c r="Q288" s="235">
        <f>+'P12'!M40</f>
        <v>0</v>
      </c>
      <c r="R288" s="235">
        <f>+'P12'!N40</f>
        <v>0</v>
      </c>
      <c r="S288" s="235">
        <f>+'P12'!O40</f>
        <v>0</v>
      </c>
    </row>
    <row r="289" spans="1:19" s="236" customFormat="1" x14ac:dyDescent="0.2">
      <c r="A289" s="231">
        <f t="shared" si="22"/>
        <v>0</v>
      </c>
      <c r="B289" s="232" t="str">
        <f t="shared" si="22"/>
        <v/>
      </c>
      <c r="C289" s="232">
        <f t="shared" si="22"/>
        <v>0</v>
      </c>
      <c r="D289" s="232" t="str">
        <f t="shared" si="22"/>
        <v/>
      </c>
      <c r="E289" s="233">
        <f>+'P12'!A41</f>
        <v>0</v>
      </c>
      <c r="F289" s="233">
        <f>+'P12'!B41</f>
        <v>0</v>
      </c>
      <c r="G289" s="233">
        <f>+'P12'!C41</f>
        <v>0</v>
      </c>
      <c r="H289" s="233">
        <f>+'P12'!D41</f>
        <v>0</v>
      </c>
      <c r="I289" s="234" t="str">
        <f>IF('P12'!E41="","",'P12'!E41)</f>
        <v/>
      </c>
      <c r="J289" s="235">
        <f>+'P12'!F41</f>
        <v>0</v>
      </c>
      <c r="K289" s="235">
        <f>+'P12'!G41</f>
        <v>0</v>
      </c>
      <c r="L289" s="235">
        <f>+'P12'!H41</f>
        <v>0</v>
      </c>
      <c r="M289" s="235">
        <f>+'P12'!I41</f>
        <v>0</v>
      </c>
      <c r="N289" s="235">
        <f>+'P12'!J41</f>
        <v>0</v>
      </c>
      <c r="O289" s="235">
        <f>+'P12'!K41</f>
        <v>0</v>
      </c>
      <c r="P289" s="235">
        <f>+'P12'!L41</f>
        <v>0</v>
      </c>
      <c r="Q289" s="235">
        <f>+'P12'!M41</f>
        <v>0</v>
      </c>
      <c r="R289" s="235">
        <f>+'P12'!N41</f>
        <v>0</v>
      </c>
      <c r="S289" s="235">
        <f>+'P12'!O41</f>
        <v>0</v>
      </c>
    </row>
    <row r="290" spans="1:19" s="236" customFormat="1" x14ac:dyDescent="0.2">
      <c r="A290" s="231">
        <f t="shared" si="22"/>
        <v>0</v>
      </c>
      <c r="B290" s="232" t="str">
        <f t="shared" si="22"/>
        <v/>
      </c>
      <c r="C290" s="232">
        <f t="shared" si="22"/>
        <v>0</v>
      </c>
      <c r="D290" s="232" t="str">
        <f t="shared" si="22"/>
        <v/>
      </c>
      <c r="E290" s="233">
        <f>+'P12'!A42</f>
        <v>0</v>
      </c>
      <c r="F290" s="233">
        <f>+'P12'!B42</f>
        <v>0</v>
      </c>
      <c r="G290" s="233">
        <f>+'P12'!C42</f>
        <v>0</v>
      </c>
      <c r="H290" s="233">
        <f>+'P12'!D42</f>
        <v>0</v>
      </c>
      <c r="I290" s="234" t="str">
        <f>IF('P12'!E42="","",'P12'!E42)</f>
        <v/>
      </c>
      <c r="J290" s="235">
        <f>+'P12'!F42</f>
        <v>0</v>
      </c>
      <c r="K290" s="235">
        <f>+'P12'!G42</f>
        <v>0</v>
      </c>
      <c r="L290" s="235">
        <f>+'P12'!H42</f>
        <v>0</v>
      </c>
      <c r="M290" s="235">
        <f>+'P12'!I42</f>
        <v>0</v>
      </c>
      <c r="N290" s="235">
        <f>+'P12'!J42</f>
        <v>0</v>
      </c>
      <c r="O290" s="235">
        <f>+'P12'!K42</f>
        <v>0</v>
      </c>
      <c r="P290" s="235">
        <f>+'P12'!L42</f>
        <v>0</v>
      </c>
      <c r="Q290" s="235">
        <f>+'P12'!M42</f>
        <v>0</v>
      </c>
      <c r="R290" s="235">
        <f>+'P12'!N42</f>
        <v>0</v>
      </c>
      <c r="S290" s="235">
        <f>+'P12'!O42</f>
        <v>0</v>
      </c>
    </row>
    <row r="291" spans="1:19" s="236" customFormat="1" x14ac:dyDescent="0.2">
      <c r="A291" s="231">
        <f t="shared" si="22"/>
        <v>0</v>
      </c>
      <c r="B291" s="232" t="str">
        <f t="shared" si="22"/>
        <v/>
      </c>
      <c r="C291" s="232">
        <f t="shared" si="22"/>
        <v>0</v>
      </c>
      <c r="D291" s="232" t="str">
        <f t="shared" si="22"/>
        <v/>
      </c>
      <c r="E291" s="233">
        <f>+'P12'!A43</f>
        <v>0</v>
      </c>
      <c r="F291" s="233">
        <f>+'P12'!B43</f>
        <v>0</v>
      </c>
      <c r="G291" s="233">
        <f>+'P12'!C43</f>
        <v>0</v>
      </c>
      <c r="H291" s="233">
        <f>+'P12'!D43</f>
        <v>0</v>
      </c>
      <c r="I291" s="234" t="str">
        <f>IF('P12'!E43="","",'P12'!E43)</f>
        <v/>
      </c>
      <c r="J291" s="235">
        <f>+'P12'!F43</f>
        <v>0</v>
      </c>
      <c r="K291" s="235">
        <f>+'P12'!G43</f>
        <v>0</v>
      </c>
      <c r="L291" s="235">
        <f>+'P12'!H43</f>
        <v>0</v>
      </c>
      <c r="M291" s="235">
        <f>+'P12'!I43</f>
        <v>0</v>
      </c>
      <c r="N291" s="235">
        <f>+'P12'!J43</f>
        <v>0</v>
      </c>
      <c r="O291" s="235">
        <f>+'P12'!K43</f>
        <v>0</v>
      </c>
      <c r="P291" s="235">
        <f>+'P12'!L43</f>
        <v>0</v>
      </c>
      <c r="Q291" s="235">
        <f>+'P12'!M43</f>
        <v>0</v>
      </c>
      <c r="R291" s="235">
        <f>+'P12'!N43</f>
        <v>0</v>
      </c>
      <c r="S291" s="235">
        <f>+'P12'!O43</f>
        <v>0</v>
      </c>
    </row>
    <row r="292" spans="1:19" s="236" customFormat="1" x14ac:dyDescent="0.2">
      <c r="A292" s="231">
        <f t="shared" si="22"/>
        <v>0</v>
      </c>
      <c r="B292" s="232" t="str">
        <f t="shared" si="22"/>
        <v/>
      </c>
      <c r="C292" s="232">
        <f t="shared" si="22"/>
        <v>0</v>
      </c>
      <c r="D292" s="232" t="str">
        <f t="shared" si="22"/>
        <v/>
      </c>
      <c r="E292" s="233">
        <f>+'P12'!A44</f>
        <v>0</v>
      </c>
      <c r="F292" s="233">
        <f>+'P12'!B44</f>
        <v>0</v>
      </c>
      <c r="G292" s="233">
        <f>+'P12'!C44</f>
        <v>0</v>
      </c>
      <c r="H292" s="233">
        <f>+'P12'!D44</f>
        <v>0</v>
      </c>
      <c r="I292" s="234" t="str">
        <f>IF('P12'!E44="","",'P12'!E44)</f>
        <v/>
      </c>
      <c r="J292" s="235">
        <f>+'P12'!F44</f>
        <v>0</v>
      </c>
      <c r="K292" s="235">
        <f>+'P12'!G44</f>
        <v>0</v>
      </c>
      <c r="L292" s="235">
        <f>+'P12'!H44</f>
        <v>0</v>
      </c>
      <c r="M292" s="235">
        <f>+'P12'!I44</f>
        <v>0</v>
      </c>
      <c r="N292" s="235">
        <f>+'P12'!J44</f>
        <v>0</v>
      </c>
      <c r="O292" s="235">
        <f>+'P12'!K44</f>
        <v>0</v>
      </c>
      <c r="P292" s="235">
        <f>+'P12'!L44</f>
        <v>0</v>
      </c>
      <c r="Q292" s="235">
        <f>+'P12'!M44</f>
        <v>0</v>
      </c>
      <c r="R292" s="235">
        <f>+'P12'!N44</f>
        <v>0</v>
      </c>
      <c r="S292" s="235">
        <f>+'P12'!O44</f>
        <v>0</v>
      </c>
    </row>
    <row r="293" spans="1:19" s="236" customFormat="1" x14ac:dyDescent="0.2">
      <c r="A293" s="231">
        <f t="shared" si="22"/>
        <v>0</v>
      </c>
      <c r="B293" s="232" t="str">
        <f t="shared" si="22"/>
        <v/>
      </c>
      <c r="C293" s="232">
        <f t="shared" si="22"/>
        <v>0</v>
      </c>
      <c r="D293" s="232" t="str">
        <f t="shared" si="22"/>
        <v/>
      </c>
      <c r="E293" s="233">
        <f>+'P12'!A45</f>
        <v>0</v>
      </c>
      <c r="F293" s="233">
        <f>+'P12'!B45</f>
        <v>0</v>
      </c>
      <c r="G293" s="233">
        <f>+'P12'!C45</f>
        <v>0</v>
      </c>
      <c r="H293" s="233">
        <f>+'P12'!D45</f>
        <v>0</v>
      </c>
      <c r="I293" s="234" t="str">
        <f>IF('P12'!E45="","",'P12'!E45)</f>
        <v/>
      </c>
      <c r="J293" s="235">
        <f>+'P12'!F45</f>
        <v>0</v>
      </c>
      <c r="K293" s="235">
        <f>+'P12'!G45</f>
        <v>0</v>
      </c>
      <c r="L293" s="235">
        <f>+'P12'!H45</f>
        <v>0</v>
      </c>
      <c r="M293" s="235">
        <f>+'P12'!I45</f>
        <v>0</v>
      </c>
      <c r="N293" s="235">
        <f>+'P12'!J45</f>
        <v>0</v>
      </c>
      <c r="O293" s="235">
        <f>+'P12'!K45</f>
        <v>0</v>
      </c>
      <c r="P293" s="235">
        <f>+'P12'!L45</f>
        <v>0</v>
      </c>
      <c r="Q293" s="235">
        <f>+'P12'!M45</f>
        <v>0</v>
      </c>
      <c r="R293" s="235">
        <f>+'P12'!N45</f>
        <v>0</v>
      </c>
      <c r="S293" s="235">
        <f>+'P12'!O45</f>
        <v>0</v>
      </c>
    </row>
    <row r="294" spans="1:19" s="236" customFormat="1" x14ac:dyDescent="0.2">
      <c r="A294" s="231">
        <f t="shared" si="22"/>
        <v>0</v>
      </c>
      <c r="B294" s="232" t="str">
        <f t="shared" si="22"/>
        <v/>
      </c>
      <c r="C294" s="232">
        <f t="shared" si="22"/>
        <v>0</v>
      </c>
      <c r="D294" s="232" t="str">
        <f t="shared" si="22"/>
        <v/>
      </c>
      <c r="E294" s="233">
        <f>+'P13'!A20</f>
        <v>0</v>
      </c>
      <c r="F294" s="233">
        <f>+'P13'!B20</f>
        <v>0</v>
      </c>
      <c r="G294" s="233">
        <f>+'P13'!C20</f>
        <v>0</v>
      </c>
      <c r="H294" s="233">
        <f>+'P13'!D20</f>
        <v>0</v>
      </c>
      <c r="I294" s="234" t="str">
        <f>IF('P13'!E20="","",'P13'!E20)</f>
        <v/>
      </c>
      <c r="J294" s="235">
        <f>+'P13'!F20</f>
        <v>0</v>
      </c>
      <c r="K294" s="235">
        <f>+'P13'!G20</f>
        <v>0</v>
      </c>
      <c r="L294" s="235">
        <f>+'P13'!H20</f>
        <v>0</v>
      </c>
      <c r="M294" s="235">
        <f>+'P13'!I20</f>
        <v>0</v>
      </c>
      <c r="N294" s="235">
        <f>+'P13'!J20</f>
        <v>0</v>
      </c>
      <c r="O294" s="235">
        <f>+'P13'!K20</f>
        <v>0</v>
      </c>
      <c r="P294" s="235">
        <f>+'P13'!L20</f>
        <v>0</v>
      </c>
      <c r="Q294" s="235">
        <f>+'P13'!M20</f>
        <v>0</v>
      </c>
      <c r="R294" s="235">
        <f>+'P13'!N20</f>
        <v>0</v>
      </c>
      <c r="S294" s="235">
        <f>+'P13'!O20</f>
        <v>0</v>
      </c>
    </row>
    <row r="295" spans="1:19" s="236" customFormat="1" x14ac:dyDescent="0.2">
      <c r="A295" s="231">
        <f t="shared" si="22"/>
        <v>0</v>
      </c>
      <c r="B295" s="232" t="str">
        <f t="shared" si="22"/>
        <v/>
      </c>
      <c r="C295" s="232">
        <f t="shared" si="22"/>
        <v>0</v>
      </c>
      <c r="D295" s="232" t="str">
        <f t="shared" si="22"/>
        <v/>
      </c>
      <c r="E295" s="233">
        <f>+'P13'!A21</f>
        <v>0</v>
      </c>
      <c r="F295" s="233">
        <f>+'P13'!B21</f>
        <v>0</v>
      </c>
      <c r="G295" s="233">
        <f>+'P13'!C21</f>
        <v>0</v>
      </c>
      <c r="H295" s="233">
        <f>+'P13'!D21</f>
        <v>0</v>
      </c>
      <c r="I295" s="234" t="str">
        <f>IF('P13'!E21="","",'P13'!E21)</f>
        <v/>
      </c>
      <c r="J295" s="235">
        <f>+'P13'!F21</f>
        <v>0</v>
      </c>
      <c r="K295" s="235">
        <f>+'P13'!G21</f>
        <v>0</v>
      </c>
      <c r="L295" s="235">
        <f>+'P13'!H21</f>
        <v>0</v>
      </c>
      <c r="M295" s="235">
        <f>+'P13'!I21</f>
        <v>0</v>
      </c>
      <c r="N295" s="235">
        <f>+'P13'!J21</f>
        <v>0</v>
      </c>
      <c r="O295" s="235">
        <f>+'P13'!K21</f>
        <v>0</v>
      </c>
      <c r="P295" s="235">
        <f>+'P13'!L21</f>
        <v>0</v>
      </c>
      <c r="Q295" s="235">
        <f>+'P13'!M21</f>
        <v>0</v>
      </c>
      <c r="R295" s="235">
        <f>+'P13'!N21</f>
        <v>0</v>
      </c>
      <c r="S295" s="235">
        <f>+'P13'!O21</f>
        <v>0</v>
      </c>
    </row>
    <row r="296" spans="1:19" s="236" customFormat="1" x14ac:dyDescent="0.2">
      <c r="A296" s="231">
        <f t="shared" si="22"/>
        <v>0</v>
      </c>
      <c r="B296" s="232" t="str">
        <f t="shared" si="22"/>
        <v/>
      </c>
      <c r="C296" s="232">
        <f t="shared" si="22"/>
        <v>0</v>
      </c>
      <c r="D296" s="232" t="str">
        <f t="shared" si="22"/>
        <v/>
      </c>
      <c r="E296" s="233">
        <f>+'P13'!A22</f>
        <v>0</v>
      </c>
      <c r="F296" s="233">
        <f>+'P13'!B22</f>
        <v>0</v>
      </c>
      <c r="G296" s="233">
        <f>+'P13'!C22</f>
        <v>0</v>
      </c>
      <c r="H296" s="233">
        <f>+'P13'!D22</f>
        <v>0</v>
      </c>
      <c r="I296" s="234" t="str">
        <f>IF('P13'!E22="","",'P13'!E22)</f>
        <v/>
      </c>
      <c r="J296" s="235">
        <f>+'P13'!F22</f>
        <v>0</v>
      </c>
      <c r="K296" s="235">
        <f>+'P13'!G22</f>
        <v>0</v>
      </c>
      <c r="L296" s="235">
        <f>+'P13'!H22</f>
        <v>0</v>
      </c>
      <c r="M296" s="235">
        <f>+'P13'!I22</f>
        <v>0</v>
      </c>
      <c r="N296" s="235">
        <f>+'P13'!J22</f>
        <v>0</v>
      </c>
      <c r="O296" s="235">
        <f>+'P13'!K22</f>
        <v>0</v>
      </c>
      <c r="P296" s="235">
        <f>+'P13'!L22</f>
        <v>0</v>
      </c>
      <c r="Q296" s="235">
        <f>+'P13'!M22</f>
        <v>0</v>
      </c>
      <c r="R296" s="235">
        <f>+'P13'!N22</f>
        <v>0</v>
      </c>
      <c r="S296" s="235">
        <f>+'P13'!O22</f>
        <v>0</v>
      </c>
    </row>
    <row r="297" spans="1:19" s="236" customFormat="1" x14ac:dyDescent="0.2">
      <c r="A297" s="231">
        <f t="shared" si="22"/>
        <v>0</v>
      </c>
      <c r="B297" s="232" t="str">
        <f t="shared" si="22"/>
        <v/>
      </c>
      <c r="C297" s="232">
        <f t="shared" si="22"/>
        <v>0</v>
      </c>
      <c r="D297" s="232" t="str">
        <f t="shared" si="22"/>
        <v/>
      </c>
      <c r="E297" s="233">
        <f>+'P13'!A23</f>
        <v>0</v>
      </c>
      <c r="F297" s="233">
        <f>+'P13'!B23</f>
        <v>0</v>
      </c>
      <c r="G297" s="233">
        <f>+'P13'!C23</f>
        <v>0</v>
      </c>
      <c r="H297" s="233">
        <f>+'P13'!D23</f>
        <v>0</v>
      </c>
      <c r="I297" s="234" t="str">
        <f>IF('P13'!E23="","",'P13'!E23)</f>
        <v/>
      </c>
      <c r="J297" s="235">
        <f>+'P13'!F23</f>
        <v>0</v>
      </c>
      <c r="K297" s="235">
        <f>+'P13'!G23</f>
        <v>0</v>
      </c>
      <c r="L297" s="235">
        <f>+'P13'!H23</f>
        <v>0</v>
      </c>
      <c r="M297" s="235">
        <f>+'P13'!I23</f>
        <v>0</v>
      </c>
      <c r="N297" s="235">
        <f>+'P13'!J23</f>
        <v>0</v>
      </c>
      <c r="O297" s="235">
        <f>+'P13'!K23</f>
        <v>0</v>
      </c>
      <c r="P297" s="235">
        <f>+'P13'!L23</f>
        <v>0</v>
      </c>
      <c r="Q297" s="235">
        <f>+'P13'!M23</f>
        <v>0</v>
      </c>
      <c r="R297" s="235">
        <f>+'P13'!N23</f>
        <v>0</v>
      </c>
      <c r="S297" s="235">
        <f>+'P13'!O23</f>
        <v>0</v>
      </c>
    </row>
    <row r="298" spans="1:19" s="236" customFormat="1" x14ac:dyDescent="0.2">
      <c r="A298" s="231">
        <f t="shared" si="22"/>
        <v>0</v>
      </c>
      <c r="B298" s="232" t="str">
        <f t="shared" si="22"/>
        <v/>
      </c>
      <c r="C298" s="232">
        <f t="shared" si="22"/>
        <v>0</v>
      </c>
      <c r="D298" s="232" t="str">
        <f t="shared" si="22"/>
        <v/>
      </c>
      <c r="E298" s="233">
        <f>+'P13'!A24</f>
        <v>0</v>
      </c>
      <c r="F298" s="233">
        <f>+'P13'!B24</f>
        <v>0</v>
      </c>
      <c r="G298" s="233">
        <f>+'P13'!C24</f>
        <v>0</v>
      </c>
      <c r="H298" s="233">
        <f>+'P13'!D24</f>
        <v>0</v>
      </c>
      <c r="I298" s="234" t="str">
        <f>IF('P13'!E24="","",'P13'!E24)</f>
        <v/>
      </c>
      <c r="J298" s="235">
        <f>+'P13'!F24</f>
        <v>0</v>
      </c>
      <c r="K298" s="235">
        <f>+'P13'!G24</f>
        <v>0</v>
      </c>
      <c r="L298" s="235">
        <f>+'P13'!H24</f>
        <v>0</v>
      </c>
      <c r="M298" s="235">
        <f>+'P13'!I24</f>
        <v>0</v>
      </c>
      <c r="N298" s="235">
        <f>+'P13'!J24</f>
        <v>0</v>
      </c>
      <c r="O298" s="235">
        <f>+'P13'!K24</f>
        <v>0</v>
      </c>
      <c r="P298" s="235">
        <f>+'P13'!L24</f>
        <v>0</v>
      </c>
      <c r="Q298" s="235">
        <f>+'P13'!M24</f>
        <v>0</v>
      </c>
      <c r="R298" s="235">
        <f>+'P13'!N24</f>
        <v>0</v>
      </c>
      <c r="S298" s="235">
        <f>+'P13'!O24</f>
        <v>0</v>
      </c>
    </row>
    <row r="299" spans="1:19" s="236" customFormat="1" x14ac:dyDescent="0.2">
      <c r="A299" s="231">
        <f t="shared" si="22"/>
        <v>0</v>
      </c>
      <c r="B299" s="232" t="str">
        <f t="shared" si="22"/>
        <v/>
      </c>
      <c r="C299" s="232">
        <f t="shared" si="22"/>
        <v>0</v>
      </c>
      <c r="D299" s="232" t="str">
        <f t="shared" si="22"/>
        <v/>
      </c>
      <c r="E299" s="233">
        <f>+'P13'!A25</f>
        <v>0</v>
      </c>
      <c r="F299" s="233">
        <f>+'P13'!B25</f>
        <v>0</v>
      </c>
      <c r="G299" s="233">
        <f>+'P13'!C25</f>
        <v>0</v>
      </c>
      <c r="H299" s="233">
        <f>+'P13'!D25</f>
        <v>0</v>
      </c>
      <c r="I299" s="234" t="str">
        <f>IF('P13'!E25="","",'P13'!E25)</f>
        <v/>
      </c>
      <c r="J299" s="235">
        <f>+'P13'!F25</f>
        <v>0</v>
      </c>
      <c r="K299" s="235">
        <f>+'P13'!G25</f>
        <v>0</v>
      </c>
      <c r="L299" s="235">
        <f>+'P13'!H25</f>
        <v>0</v>
      </c>
      <c r="M299" s="235">
        <f>+'P13'!I25</f>
        <v>0</v>
      </c>
      <c r="N299" s="235">
        <f>+'P13'!J25</f>
        <v>0</v>
      </c>
      <c r="O299" s="235">
        <f>+'P13'!K25</f>
        <v>0</v>
      </c>
      <c r="P299" s="235">
        <f>+'P13'!L25</f>
        <v>0</v>
      </c>
      <c r="Q299" s="235">
        <f>+'P13'!M25</f>
        <v>0</v>
      </c>
      <c r="R299" s="235">
        <f>+'P13'!N25</f>
        <v>0</v>
      </c>
      <c r="S299" s="235">
        <f>+'P13'!O25</f>
        <v>0</v>
      </c>
    </row>
    <row r="300" spans="1:19" s="236" customFormat="1" x14ac:dyDescent="0.2">
      <c r="A300" s="231">
        <f t="shared" si="22"/>
        <v>0</v>
      </c>
      <c r="B300" s="232" t="str">
        <f t="shared" si="22"/>
        <v/>
      </c>
      <c r="C300" s="232">
        <f t="shared" si="22"/>
        <v>0</v>
      </c>
      <c r="D300" s="232" t="str">
        <f t="shared" si="22"/>
        <v/>
      </c>
      <c r="E300" s="233">
        <f>+'P13'!A26</f>
        <v>0</v>
      </c>
      <c r="F300" s="233">
        <f>+'P13'!B26</f>
        <v>0</v>
      </c>
      <c r="G300" s="233">
        <f>+'P13'!C26</f>
        <v>0</v>
      </c>
      <c r="H300" s="233">
        <f>+'P13'!D26</f>
        <v>0</v>
      </c>
      <c r="I300" s="234" t="str">
        <f>IF('P13'!E26="","",'P13'!E26)</f>
        <v/>
      </c>
      <c r="J300" s="235">
        <f>+'P13'!F26</f>
        <v>0</v>
      </c>
      <c r="K300" s="235">
        <f>+'P13'!G26</f>
        <v>0</v>
      </c>
      <c r="L300" s="235">
        <f>+'P13'!H26</f>
        <v>0</v>
      </c>
      <c r="M300" s="235">
        <f>+'P13'!I26</f>
        <v>0</v>
      </c>
      <c r="N300" s="235">
        <f>+'P13'!J26</f>
        <v>0</v>
      </c>
      <c r="O300" s="235">
        <f>+'P13'!K26</f>
        <v>0</v>
      </c>
      <c r="P300" s="235">
        <f>+'P13'!L26</f>
        <v>0</v>
      </c>
      <c r="Q300" s="235">
        <f>+'P13'!M26</f>
        <v>0</v>
      </c>
      <c r="R300" s="235">
        <f>+'P13'!N26</f>
        <v>0</v>
      </c>
      <c r="S300" s="235">
        <f>+'P13'!O26</f>
        <v>0</v>
      </c>
    </row>
    <row r="301" spans="1:19" s="236" customFormat="1" x14ac:dyDescent="0.2">
      <c r="A301" s="231">
        <f t="shared" ref="A301:D316" si="23">+A300</f>
        <v>0</v>
      </c>
      <c r="B301" s="232" t="str">
        <f t="shared" si="23"/>
        <v/>
      </c>
      <c r="C301" s="232">
        <f t="shared" si="23"/>
        <v>0</v>
      </c>
      <c r="D301" s="232" t="str">
        <f t="shared" si="23"/>
        <v/>
      </c>
      <c r="E301" s="233">
        <f>+'P13'!A27</f>
        <v>0</v>
      </c>
      <c r="F301" s="233">
        <f>+'P13'!B27</f>
        <v>0</v>
      </c>
      <c r="G301" s="233">
        <f>+'P13'!C27</f>
        <v>0</v>
      </c>
      <c r="H301" s="233">
        <f>+'P13'!D27</f>
        <v>0</v>
      </c>
      <c r="I301" s="234" t="str">
        <f>IF('P13'!E27="","",'P13'!E27)</f>
        <v/>
      </c>
      <c r="J301" s="235">
        <f>+'P13'!F27</f>
        <v>0</v>
      </c>
      <c r="K301" s="235">
        <f>+'P13'!G27</f>
        <v>0</v>
      </c>
      <c r="L301" s="235">
        <f>+'P13'!H27</f>
        <v>0</v>
      </c>
      <c r="M301" s="235">
        <f>+'P13'!I27</f>
        <v>0</v>
      </c>
      <c r="N301" s="235">
        <f>+'P13'!J27</f>
        <v>0</v>
      </c>
      <c r="O301" s="235">
        <f>+'P13'!K27</f>
        <v>0</v>
      </c>
      <c r="P301" s="235">
        <f>+'P13'!L27</f>
        <v>0</v>
      </c>
      <c r="Q301" s="235">
        <f>+'P13'!M27</f>
        <v>0</v>
      </c>
      <c r="R301" s="235">
        <f>+'P13'!N27</f>
        <v>0</v>
      </c>
      <c r="S301" s="235">
        <f>+'P13'!O27</f>
        <v>0</v>
      </c>
    </row>
    <row r="302" spans="1:19" s="236" customFormat="1" x14ac:dyDescent="0.2">
      <c r="A302" s="231">
        <f t="shared" si="23"/>
        <v>0</v>
      </c>
      <c r="B302" s="232" t="str">
        <f t="shared" si="23"/>
        <v/>
      </c>
      <c r="C302" s="232">
        <f t="shared" si="23"/>
        <v>0</v>
      </c>
      <c r="D302" s="232" t="str">
        <f t="shared" si="23"/>
        <v/>
      </c>
      <c r="E302" s="233">
        <f>+'P13'!A28</f>
        <v>0</v>
      </c>
      <c r="F302" s="233">
        <f>+'P13'!B28</f>
        <v>0</v>
      </c>
      <c r="G302" s="233">
        <f>+'P13'!C28</f>
        <v>0</v>
      </c>
      <c r="H302" s="233">
        <f>+'P13'!D28</f>
        <v>0</v>
      </c>
      <c r="I302" s="234" t="str">
        <f>IF('P13'!E28="","",'P13'!E28)</f>
        <v/>
      </c>
      <c r="J302" s="235">
        <f>+'P13'!F28</f>
        <v>0</v>
      </c>
      <c r="K302" s="235">
        <f>+'P13'!G28</f>
        <v>0</v>
      </c>
      <c r="L302" s="235">
        <f>+'P13'!H28</f>
        <v>0</v>
      </c>
      <c r="M302" s="235">
        <f>+'P13'!I28</f>
        <v>0</v>
      </c>
      <c r="N302" s="235">
        <f>+'P13'!J28</f>
        <v>0</v>
      </c>
      <c r="O302" s="235">
        <f>+'P13'!K28</f>
        <v>0</v>
      </c>
      <c r="P302" s="235">
        <f>+'P13'!L28</f>
        <v>0</v>
      </c>
      <c r="Q302" s="235">
        <f>+'P13'!M28</f>
        <v>0</v>
      </c>
      <c r="R302" s="235">
        <f>+'P13'!N28</f>
        <v>0</v>
      </c>
      <c r="S302" s="235">
        <f>+'P13'!O28</f>
        <v>0</v>
      </c>
    </row>
    <row r="303" spans="1:19" s="236" customFormat="1" x14ac:dyDescent="0.2">
      <c r="A303" s="231">
        <f t="shared" si="23"/>
        <v>0</v>
      </c>
      <c r="B303" s="232" t="str">
        <f t="shared" si="23"/>
        <v/>
      </c>
      <c r="C303" s="232">
        <f t="shared" si="23"/>
        <v>0</v>
      </c>
      <c r="D303" s="232" t="str">
        <f t="shared" si="23"/>
        <v/>
      </c>
      <c r="E303" s="233">
        <f>+'P13'!A29</f>
        <v>0</v>
      </c>
      <c r="F303" s="233">
        <f>+'P13'!B29</f>
        <v>0</v>
      </c>
      <c r="G303" s="233">
        <f>+'P13'!C29</f>
        <v>0</v>
      </c>
      <c r="H303" s="233">
        <f>+'P13'!D29</f>
        <v>0</v>
      </c>
      <c r="I303" s="234" t="str">
        <f>IF('P13'!E29="","",'P13'!E29)</f>
        <v/>
      </c>
      <c r="J303" s="235">
        <f>+'P13'!F29</f>
        <v>0</v>
      </c>
      <c r="K303" s="235">
        <f>+'P13'!G29</f>
        <v>0</v>
      </c>
      <c r="L303" s="235">
        <f>+'P13'!H29</f>
        <v>0</v>
      </c>
      <c r="M303" s="235">
        <f>+'P13'!I29</f>
        <v>0</v>
      </c>
      <c r="N303" s="235">
        <f>+'P13'!J29</f>
        <v>0</v>
      </c>
      <c r="O303" s="235">
        <f>+'P13'!K29</f>
        <v>0</v>
      </c>
      <c r="P303" s="235">
        <f>+'P13'!L29</f>
        <v>0</v>
      </c>
      <c r="Q303" s="235">
        <f>+'P13'!M29</f>
        <v>0</v>
      </c>
      <c r="R303" s="235">
        <f>+'P13'!N29</f>
        <v>0</v>
      </c>
      <c r="S303" s="235">
        <f>+'P13'!O29</f>
        <v>0</v>
      </c>
    </row>
    <row r="304" spans="1:19" s="236" customFormat="1" x14ac:dyDescent="0.2">
      <c r="A304" s="231">
        <f t="shared" si="23"/>
        <v>0</v>
      </c>
      <c r="B304" s="232" t="str">
        <f t="shared" si="23"/>
        <v/>
      </c>
      <c r="C304" s="232">
        <f t="shared" si="23"/>
        <v>0</v>
      </c>
      <c r="D304" s="232" t="str">
        <f t="shared" si="23"/>
        <v/>
      </c>
      <c r="E304" s="233">
        <f>+'P13'!A30</f>
        <v>0</v>
      </c>
      <c r="F304" s="233">
        <f>+'P13'!B30</f>
        <v>0</v>
      </c>
      <c r="G304" s="233">
        <f>+'P13'!C30</f>
        <v>0</v>
      </c>
      <c r="H304" s="233">
        <f>+'P13'!D30</f>
        <v>0</v>
      </c>
      <c r="I304" s="234" t="str">
        <f>IF('P13'!E30="","",'P13'!E30)</f>
        <v/>
      </c>
      <c r="J304" s="235">
        <f>+'P13'!F30</f>
        <v>0</v>
      </c>
      <c r="K304" s="235">
        <f>+'P13'!G30</f>
        <v>0</v>
      </c>
      <c r="L304" s="235">
        <f>+'P13'!H30</f>
        <v>0</v>
      </c>
      <c r="M304" s="235">
        <f>+'P13'!I30</f>
        <v>0</v>
      </c>
      <c r="N304" s="235">
        <f>+'P13'!J30</f>
        <v>0</v>
      </c>
      <c r="O304" s="235">
        <f>+'P13'!K30</f>
        <v>0</v>
      </c>
      <c r="P304" s="235">
        <f>+'P13'!L30</f>
        <v>0</v>
      </c>
      <c r="Q304" s="235">
        <f>+'P13'!M30</f>
        <v>0</v>
      </c>
      <c r="R304" s="235">
        <f>+'P13'!N30</f>
        <v>0</v>
      </c>
      <c r="S304" s="235">
        <f>+'P13'!O30</f>
        <v>0</v>
      </c>
    </row>
    <row r="305" spans="1:19" s="236" customFormat="1" x14ac:dyDescent="0.2">
      <c r="A305" s="231">
        <f t="shared" si="23"/>
        <v>0</v>
      </c>
      <c r="B305" s="232" t="str">
        <f t="shared" si="23"/>
        <v/>
      </c>
      <c r="C305" s="232">
        <f t="shared" si="23"/>
        <v>0</v>
      </c>
      <c r="D305" s="232" t="str">
        <f t="shared" si="23"/>
        <v/>
      </c>
      <c r="E305" s="233">
        <f>+'P13'!A31</f>
        <v>0</v>
      </c>
      <c r="F305" s="233">
        <f>+'P13'!B31</f>
        <v>0</v>
      </c>
      <c r="G305" s="233">
        <f>+'P13'!C31</f>
        <v>0</v>
      </c>
      <c r="H305" s="233">
        <f>+'P13'!D31</f>
        <v>0</v>
      </c>
      <c r="I305" s="234" t="str">
        <f>IF('P13'!E31="","",'P13'!E31)</f>
        <v/>
      </c>
      <c r="J305" s="235">
        <f>+'P13'!F31</f>
        <v>0</v>
      </c>
      <c r="K305" s="235">
        <f>+'P13'!G31</f>
        <v>0</v>
      </c>
      <c r="L305" s="235">
        <f>+'P13'!H31</f>
        <v>0</v>
      </c>
      <c r="M305" s="235">
        <f>+'P13'!I31</f>
        <v>0</v>
      </c>
      <c r="N305" s="235">
        <f>+'P13'!J31</f>
        <v>0</v>
      </c>
      <c r="O305" s="235">
        <f>+'P13'!K31</f>
        <v>0</v>
      </c>
      <c r="P305" s="235">
        <f>+'P13'!L31</f>
        <v>0</v>
      </c>
      <c r="Q305" s="235">
        <f>+'P13'!M31</f>
        <v>0</v>
      </c>
      <c r="R305" s="235">
        <f>+'P13'!N31</f>
        <v>0</v>
      </c>
      <c r="S305" s="235">
        <f>+'P13'!O31</f>
        <v>0</v>
      </c>
    </row>
    <row r="306" spans="1:19" s="236" customFormat="1" x14ac:dyDescent="0.2">
      <c r="A306" s="231">
        <f t="shared" si="23"/>
        <v>0</v>
      </c>
      <c r="B306" s="232" t="str">
        <f t="shared" si="23"/>
        <v/>
      </c>
      <c r="C306" s="232">
        <f t="shared" si="23"/>
        <v>0</v>
      </c>
      <c r="D306" s="232" t="str">
        <f t="shared" si="23"/>
        <v/>
      </c>
      <c r="E306" s="233">
        <f>+'P13'!A32</f>
        <v>0</v>
      </c>
      <c r="F306" s="233">
        <f>+'P13'!B32</f>
        <v>0</v>
      </c>
      <c r="G306" s="233">
        <f>+'P13'!C32</f>
        <v>0</v>
      </c>
      <c r="H306" s="233">
        <f>+'P13'!D32</f>
        <v>0</v>
      </c>
      <c r="I306" s="234" t="str">
        <f>IF('P13'!E32="","",'P13'!E32)</f>
        <v/>
      </c>
      <c r="J306" s="235">
        <f>+'P13'!F32</f>
        <v>0</v>
      </c>
      <c r="K306" s="235">
        <f>+'P13'!G32</f>
        <v>0</v>
      </c>
      <c r="L306" s="235">
        <f>+'P13'!H32</f>
        <v>0</v>
      </c>
      <c r="M306" s="235">
        <f>+'P13'!I32</f>
        <v>0</v>
      </c>
      <c r="N306" s="235">
        <f>+'P13'!J32</f>
        <v>0</v>
      </c>
      <c r="O306" s="235">
        <f>+'P13'!K32</f>
        <v>0</v>
      </c>
      <c r="P306" s="235">
        <f>+'P13'!L32</f>
        <v>0</v>
      </c>
      <c r="Q306" s="235">
        <f>+'P13'!M32</f>
        <v>0</v>
      </c>
      <c r="R306" s="235">
        <f>+'P13'!N32</f>
        <v>0</v>
      </c>
      <c r="S306" s="235">
        <f>+'P13'!O32</f>
        <v>0</v>
      </c>
    </row>
    <row r="307" spans="1:19" s="236" customFormat="1" x14ac:dyDescent="0.2">
      <c r="A307" s="231">
        <f t="shared" si="23"/>
        <v>0</v>
      </c>
      <c r="B307" s="232" t="str">
        <f t="shared" si="23"/>
        <v/>
      </c>
      <c r="C307" s="232">
        <f t="shared" si="23"/>
        <v>0</v>
      </c>
      <c r="D307" s="232" t="str">
        <f t="shared" si="23"/>
        <v/>
      </c>
      <c r="E307" s="233">
        <f>+'P13'!A33</f>
        <v>0</v>
      </c>
      <c r="F307" s="233">
        <f>+'P13'!B33</f>
        <v>0</v>
      </c>
      <c r="G307" s="233">
        <f>+'P13'!C33</f>
        <v>0</v>
      </c>
      <c r="H307" s="233">
        <f>+'P13'!D33</f>
        <v>0</v>
      </c>
      <c r="I307" s="234" t="str">
        <f>IF('P13'!E33="","",'P13'!E33)</f>
        <v/>
      </c>
      <c r="J307" s="235">
        <f>+'P13'!F33</f>
        <v>0</v>
      </c>
      <c r="K307" s="235">
        <f>+'P13'!G33</f>
        <v>0</v>
      </c>
      <c r="L307" s="235">
        <f>+'P13'!H33</f>
        <v>0</v>
      </c>
      <c r="M307" s="235">
        <f>+'P13'!I33</f>
        <v>0</v>
      </c>
      <c r="N307" s="235">
        <f>+'P13'!J33</f>
        <v>0</v>
      </c>
      <c r="O307" s="235">
        <f>+'P13'!K33</f>
        <v>0</v>
      </c>
      <c r="P307" s="235">
        <f>+'P13'!L33</f>
        <v>0</v>
      </c>
      <c r="Q307" s="235">
        <f>+'P13'!M33</f>
        <v>0</v>
      </c>
      <c r="R307" s="235">
        <f>+'P13'!N33</f>
        <v>0</v>
      </c>
      <c r="S307" s="235">
        <f>+'P13'!O33</f>
        <v>0</v>
      </c>
    </row>
    <row r="308" spans="1:19" s="236" customFormat="1" x14ac:dyDescent="0.2">
      <c r="A308" s="231">
        <f t="shared" si="23"/>
        <v>0</v>
      </c>
      <c r="B308" s="232" t="str">
        <f t="shared" si="23"/>
        <v/>
      </c>
      <c r="C308" s="232">
        <f t="shared" si="23"/>
        <v>0</v>
      </c>
      <c r="D308" s="232" t="str">
        <f t="shared" si="23"/>
        <v/>
      </c>
      <c r="E308" s="233">
        <f>+'P13'!A34</f>
        <v>0</v>
      </c>
      <c r="F308" s="233">
        <f>+'P13'!B34</f>
        <v>0</v>
      </c>
      <c r="G308" s="233">
        <f>+'P13'!C34</f>
        <v>0</v>
      </c>
      <c r="H308" s="233">
        <f>+'P13'!D34</f>
        <v>0</v>
      </c>
      <c r="I308" s="234" t="str">
        <f>IF('P13'!E34="","",'P13'!E34)</f>
        <v/>
      </c>
      <c r="J308" s="235">
        <f>+'P13'!F34</f>
        <v>0</v>
      </c>
      <c r="K308" s="235">
        <f>+'P13'!G34</f>
        <v>0</v>
      </c>
      <c r="L308" s="235">
        <f>+'P13'!H34</f>
        <v>0</v>
      </c>
      <c r="M308" s="235">
        <f>+'P13'!I34</f>
        <v>0</v>
      </c>
      <c r="N308" s="235">
        <f>+'P13'!J34</f>
        <v>0</v>
      </c>
      <c r="O308" s="235">
        <f>+'P13'!K34</f>
        <v>0</v>
      </c>
      <c r="P308" s="235">
        <f>+'P13'!L34</f>
        <v>0</v>
      </c>
      <c r="Q308" s="235">
        <f>+'P13'!M34</f>
        <v>0</v>
      </c>
      <c r="R308" s="235">
        <f>+'P13'!N34</f>
        <v>0</v>
      </c>
      <c r="S308" s="235">
        <f>+'P13'!O34</f>
        <v>0</v>
      </c>
    </row>
    <row r="309" spans="1:19" s="236" customFormat="1" x14ac:dyDescent="0.2">
      <c r="A309" s="231">
        <f t="shared" si="23"/>
        <v>0</v>
      </c>
      <c r="B309" s="232" t="str">
        <f t="shared" si="23"/>
        <v/>
      </c>
      <c r="C309" s="232">
        <f t="shared" si="23"/>
        <v>0</v>
      </c>
      <c r="D309" s="232" t="str">
        <f t="shared" si="23"/>
        <v/>
      </c>
      <c r="E309" s="233">
        <f>+'P13'!A35</f>
        <v>0</v>
      </c>
      <c r="F309" s="233">
        <f>+'P13'!B35</f>
        <v>0</v>
      </c>
      <c r="G309" s="233">
        <f>+'P13'!C35</f>
        <v>0</v>
      </c>
      <c r="H309" s="233">
        <f>+'P13'!D35</f>
        <v>0</v>
      </c>
      <c r="I309" s="234" t="str">
        <f>IF('P13'!E35="","",'P13'!E35)</f>
        <v/>
      </c>
      <c r="J309" s="235">
        <f>+'P13'!F35</f>
        <v>0</v>
      </c>
      <c r="K309" s="235">
        <f>+'P13'!G35</f>
        <v>0</v>
      </c>
      <c r="L309" s="235">
        <f>+'P13'!H35</f>
        <v>0</v>
      </c>
      <c r="M309" s="235">
        <f>+'P13'!I35</f>
        <v>0</v>
      </c>
      <c r="N309" s="235">
        <f>+'P13'!J35</f>
        <v>0</v>
      </c>
      <c r="O309" s="235">
        <f>+'P13'!K35</f>
        <v>0</v>
      </c>
      <c r="P309" s="235">
        <f>+'P13'!L35</f>
        <v>0</v>
      </c>
      <c r="Q309" s="235">
        <f>+'P13'!M35</f>
        <v>0</v>
      </c>
      <c r="R309" s="235">
        <f>+'P13'!N35</f>
        <v>0</v>
      </c>
      <c r="S309" s="235">
        <f>+'P13'!O35</f>
        <v>0</v>
      </c>
    </row>
    <row r="310" spans="1:19" s="236" customFormat="1" x14ac:dyDescent="0.2">
      <c r="A310" s="231">
        <f t="shared" si="23"/>
        <v>0</v>
      </c>
      <c r="B310" s="232" t="str">
        <f t="shared" si="23"/>
        <v/>
      </c>
      <c r="C310" s="232">
        <f t="shared" si="23"/>
        <v>0</v>
      </c>
      <c r="D310" s="232" t="str">
        <f t="shared" si="23"/>
        <v/>
      </c>
      <c r="E310" s="233">
        <f>+'P13'!A36</f>
        <v>0</v>
      </c>
      <c r="F310" s="233">
        <f>+'P13'!B36</f>
        <v>0</v>
      </c>
      <c r="G310" s="233">
        <f>+'P13'!C36</f>
        <v>0</v>
      </c>
      <c r="H310" s="233">
        <f>+'P13'!D36</f>
        <v>0</v>
      </c>
      <c r="I310" s="234" t="str">
        <f>IF('P13'!E36="","",'P13'!E36)</f>
        <v/>
      </c>
      <c r="J310" s="235">
        <f>+'P13'!F36</f>
        <v>0</v>
      </c>
      <c r="K310" s="235">
        <f>+'P13'!G36</f>
        <v>0</v>
      </c>
      <c r="L310" s="235">
        <f>+'P13'!H36</f>
        <v>0</v>
      </c>
      <c r="M310" s="235">
        <f>+'P13'!I36</f>
        <v>0</v>
      </c>
      <c r="N310" s="235">
        <f>+'P13'!J36</f>
        <v>0</v>
      </c>
      <c r="O310" s="235">
        <f>+'P13'!K36</f>
        <v>0</v>
      </c>
      <c r="P310" s="235">
        <f>+'P13'!L36</f>
        <v>0</v>
      </c>
      <c r="Q310" s="235">
        <f>+'P13'!M36</f>
        <v>0</v>
      </c>
      <c r="R310" s="235">
        <f>+'P13'!N36</f>
        <v>0</v>
      </c>
      <c r="S310" s="235">
        <f>+'P13'!O36</f>
        <v>0</v>
      </c>
    </row>
    <row r="311" spans="1:19" s="236" customFormat="1" x14ac:dyDescent="0.2">
      <c r="A311" s="231">
        <f t="shared" si="23"/>
        <v>0</v>
      </c>
      <c r="B311" s="232" t="str">
        <f t="shared" si="23"/>
        <v/>
      </c>
      <c r="C311" s="232">
        <f t="shared" si="23"/>
        <v>0</v>
      </c>
      <c r="D311" s="232" t="str">
        <f t="shared" si="23"/>
        <v/>
      </c>
      <c r="E311" s="233">
        <f>+'P13'!A37</f>
        <v>0</v>
      </c>
      <c r="F311" s="233">
        <f>+'P13'!B37</f>
        <v>0</v>
      </c>
      <c r="G311" s="233">
        <f>+'P13'!C37</f>
        <v>0</v>
      </c>
      <c r="H311" s="233">
        <f>+'P13'!D37</f>
        <v>0</v>
      </c>
      <c r="I311" s="234" t="str">
        <f>IF('P13'!E37="","",'P13'!E37)</f>
        <v/>
      </c>
      <c r="J311" s="235">
        <f>+'P13'!F37</f>
        <v>0</v>
      </c>
      <c r="K311" s="235">
        <f>+'P13'!G37</f>
        <v>0</v>
      </c>
      <c r="L311" s="235">
        <f>+'P13'!H37</f>
        <v>0</v>
      </c>
      <c r="M311" s="235">
        <f>+'P13'!I37</f>
        <v>0</v>
      </c>
      <c r="N311" s="235">
        <f>+'P13'!J37</f>
        <v>0</v>
      </c>
      <c r="O311" s="235">
        <f>+'P13'!K37</f>
        <v>0</v>
      </c>
      <c r="P311" s="235">
        <f>+'P13'!L37</f>
        <v>0</v>
      </c>
      <c r="Q311" s="235">
        <f>+'P13'!M37</f>
        <v>0</v>
      </c>
      <c r="R311" s="235">
        <f>+'P13'!N37</f>
        <v>0</v>
      </c>
      <c r="S311" s="235">
        <f>+'P13'!O37</f>
        <v>0</v>
      </c>
    </row>
    <row r="312" spans="1:19" s="236" customFormat="1" x14ac:dyDescent="0.2">
      <c r="A312" s="231">
        <f t="shared" si="23"/>
        <v>0</v>
      </c>
      <c r="B312" s="232" t="str">
        <f t="shared" si="23"/>
        <v/>
      </c>
      <c r="C312" s="232">
        <f t="shared" si="23"/>
        <v>0</v>
      </c>
      <c r="D312" s="232" t="str">
        <f t="shared" si="23"/>
        <v/>
      </c>
      <c r="E312" s="233">
        <f>+'P13'!A38</f>
        <v>0</v>
      </c>
      <c r="F312" s="233">
        <f>+'P13'!B38</f>
        <v>0</v>
      </c>
      <c r="G312" s="233">
        <f>+'P13'!C38</f>
        <v>0</v>
      </c>
      <c r="H312" s="233">
        <f>+'P13'!D38</f>
        <v>0</v>
      </c>
      <c r="I312" s="234" t="str">
        <f>IF('P13'!E38="","",'P13'!E38)</f>
        <v/>
      </c>
      <c r="J312" s="235">
        <f>+'P13'!F38</f>
        <v>0</v>
      </c>
      <c r="K312" s="235">
        <f>+'P13'!G38</f>
        <v>0</v>
      </c>
      <c r="L312" s="235">
        <f>+'P13'!H38</f>
        <v>0</v>
      </c>
      <c r="M312" s="235">
        <f>+'P13'!I38</f>
        <v>0</v>
      </c>
      <c r="N312" s="235">
        <f>+'P13'!J38</f>
        <v>0</v>
      </c>
      <c r="O312" s="235">
        <f>+'P13'!K38</f>
        <v>0</v>
      </c>
      <c r="P312" s="235">
        <f>+'P13'!L38</f>
        <v>0</v>
      </c>
      <c r="Q312" s="235">
        <f>+'P13'!M38</f>
        <v>0</v>
      </c>
      <c r="R312" s="235">
        <f>+'P13'!N38</f>
        <v>0</v>
      </c>
      <c r="S312" s="235">
        <f>+'P13'!O38</f>
        <v>0</v>
      </c>
    </row>
    <row r="313" spans="1:19" s="236" customFormat="1" x14ac:dyDescent="0.2">
      <c r="A313" s="231">
        <f t="shared" si="23"/>
        <v>0</v>
      </c>
      <c r="B313" s="232" t="str">
        <f t="shared" si="23"/>
        <v/>
      </c>
      <c r="C313" s="232">
        <f t="shared" si="23"/>
        <v>0</v>
      </c>
      <c r="D313" s="232" t="str">
        <f t="shared" si="23"/>
        <v/>
      </c>
      <c r="E313" s="233">
        <f>+'P13'!A39</f>
        <v>0</v>
      </c>
      <c r="F313" s="233">
        <f>+'P13'!B39</f>
        <v>0</v>
      </c>
      <c r="G313" s="233">
        <f>+'P13'!C39</f>
        <v>0</v>
      </c>
      <c r="H313" s="233">
        <f>+'P13'!D39</f>
        <v>0</v>
      </c>
      <c r="I313" s="234" t="str">
        <f>IF('P13'!E39="","",'P13'!E39)</f>
        <v/>
      </c>
      <c r="J313" s="235">
        <f>+'P13'!F39</f>
        <v>0</v>
      </c>
      <c r="K313" s="235">
        <f>+'P13'!G39</f>
        <v>0</v>
      </c>
      <c r="L313" s="235">
        <f>+'P13'!H39</f>
        <v>0</v>
      </c>
      <c r="M313" s="235">
        <f>+'P13'!I39</f>
        <v>0</v>
      </c>
      <c r="N313" s="235">
        <f>+'P13'!J39</f>
        <v>0</v>
      </c>
      <c r="O313" s="235">
        <f>+'P13'!K39</f>
        <v>0</v>
      </c>
      <c r="P313" s="235">
        <f>+'P13'!L39</f>
        <v>0</v>
      </c>
      <c r="Q313" s="235">
        <f>+'P13'!M39</f>
        <v>0</v>
      </c>
      <c r="R313" s="235">
        <f>+'P13'!N39</f>
        <v>0</v>
      </c>
      <c r="S313" s="235">
        <f>+'P13'!O39</f>
        <v>0</v>
      </c>
    </row>
    <row r="314" spans="1:19" s="236" customFormat="1" x14ac:dyDescent="0.2">
      <c r="A314" s="231">
        <f t="shared" si="23"/>
        <v>0</v>
      </c>
      <c r="B314" s="232" t="str">
        <f t="shared" si="23"/>
        <v/>
      </c>
      <c r="C314" s="232">
        <f t="shared" si="23"/>
        <v>0</v>
      </c>
      <c r="D314" s="232" t="str">
        <f t="shared" si="23"/>
        <v/>
      </c>
      <c r="E314" s="233">
        <f>+'P13'!A40</f>
        <v>0</v>
      </c>
      <c r="F314" s="233">
        <f>+'P13'!B40</f>
        <v>0</v>
      </c>
      <c r="G314" s="233">
        <f>+'P13'!C40</f>
        <v>0</v>
      </c>
      <c r="H314" s="233">
        <f>+'P13'!D40</f>
        <v>0</v>
      </c>
      <c r="I314" s="234" t="str">
        <f>IF('P13'!E40="","",'P13'!E40)</f>
        <v/>
      </c>
      <c r="J314" s="235">
        <f>+'P13'!F40</f>
        <v>0</v>
      </c>
      <c r="K314" s="235">
        <f>+'P13'!G40</f>
        <v>0</v>
      </c>
      <c r="L314" s="235">
        <f>+'P13'!H40</f>
        <v>0</v>
      </c>
      <c r="M314" s="235">
        <f>+'P13'!I40</f>
        <v>0</v>
      </c>
      <c r="N314" s="235">
        <f>+'P13'!J40</f>
        <v>0</v>
      </c>
      <c r="O314" s="235">
        <f>+'P13'!K40</f>
        <v>0</v>
      </c>
      <c r="P314" s="235">
        <f>+'P13'!L40</f>
        <v>0</v>
      </c>
      <c r="Q314" s="235">
        <f>+'P13'!M40</f>
        <v>0</v>
      </c>
      <c r="R314" s="235">
        <f>+'P13'!N40</f>
        <v>0</v>
      </c>
      <c r="S314" s="235">
        <f>+'P13'!O40</f>
        <v>0</v>
      </c>
    </row>
    <row r="315" spans="1:19" s="236" customFormat="1" x14ac:dyDescent="0.2">
      <c r="A315" s="231">
        <f t="shared" si="23"/>
        <v>0</v>
      </c>
      <c r="B315" s="232" t="str">
        <f t="shared" si="23"/>
        <v/>
      </c>
      <c r="C315" s="232">
        <f t="shared" si="23"/>
        <v>0</v>
      </c>
      <c r="D315" s="232" t="str">
        <f t="shared" si="23"/>
        <v/>
      </c>
      <c r="E315" s="233">
        <f>+'P13'!A41</f>
        <v>0</v>
      </c>
      <c r="F315" s="233">
        <f>+'P13'!B41</f>
        <v>0</v>
      </c>
      <c r="G315" s="233">
        <f>+'P13'!C41</f>
        <v>0</v>
      </c>
      <c r="H315" s="233">
        <f>+'P13'!D41</f>
        <v>0</v>
      </c>
      <c r="I315" s="234" t="str">
        <f>IF('P13'!E41="","",'P13'!E41)</f>
        <v/>
      </c>
      <c r="J315" s="235">
        <f>+'P13'!F41</f>
        <v>0</v>
      </c>
      <c r="K315" s="235">
        <f>+'P13'!G41</f>
        <v>0</v>
      </c>
      <c r="L315" s="235">
        <f>+'P13'!H41</f>
        <v>0</v>
      </c>
      <c r="M315" s="235">
        <f>+'P13'!I41</f>
        <v>0</v>
      </c>
      <c r="N315" s="235">
        <f>+'P13'!J41</f>
        <v>0</v>
      </c>
      <c r="O315" s="235">
        <f>+'P13'!K41</f>
        <v>0</v>
      </c>
      <c r="P315" s="235">
        <f>+'P13'!L41</f>
        <v>0</v>
      </c>
      <c r="Q315" s="235">
        <f>+'P13'!M41</f>
        <v>0</v>
      </c>
      <c r="R315" s="235">
        <f>+'P13'!N41</f>
        <v>0</v>
      </c>
      <c r="S315" s="235">
        <f>+'P13'!O41</f>
        <v>0</v>
      </c>
    </row>
    <row r="316" spans="1:19" s="236" customFormat="1" x14ac:dyDescent="0.2">
      <c r="A316" s="231">
        <f t="shared" si="23"/>
        <v>0</v>
      </c>
      <c r="B316" s="232" t="str">
        <f t="shared" si="23"/>
        <v/>
      </c>
      <c r="C316" s="232">
        <f t="shared" si="23"/>
        <v>0</v>
      </c>
      <c r="D316" s="232" t="str">
        <f t="shared" si="23"/>
        <v/>
      </c>
      <c r="E316" s="233">
        <f>+'P13'!A42</f>
        <v>0</v>
      </c>
      <c r="F316" s="233">
        <f>+'P13'!B42</f>
        <v>0</v>
      </c>
      <c r="G316" s="233">
        <f>+'P13'!C42</f>
        <v>0</v>
      </c>
      <c r="H316" s="233">
        <f>+'P13'!D42</f>
        <v>0</v>
      </c>
      <c r="I316" s="234" t="str">
        <f>IF('P13'!E42="","",'P13'!E42)</f>
        <v/>
      </c>
      <c r="J316" s="235">
        <f>+'P13'!F42</f>
        <v>0</v>
      </c>
      <c r="K316" s="235">
        <f>+'P13'!G42</f>
        <v>0</v>
      </c>
      <c r="L316" s="235">
        <f>+'P13'!H42</f>
        <v>0</v>
      </c>
      <c r="M316" s="235">
        <f>+'P13'!I42</f>
        <v>0</v>
      </c>
      <c r="N316" s="235">
        <f>+'P13'!J42</f>
        <v>0</v>
      </c>
      <c r="O316" s="235">
        <f>+'P13'!K42</f>
        <v>0</v>
      </c>
      <c r="P316" s="235">
        <f>+'P13'!L42</f>
        <v>0</v>
      </c>
      <c r="Q316" s="235">
        <f>+'P13'!M42</f>
        <v>0</v>
      </c>
      <c r="R316" s="235">
        <f>+'P13'!N42</f>
        <v>0</v>
      </c>
      <c r="S316" s="235">
        <f>+'P13'!O42</f>
        <v>0</v>
      </c>
    </row>
    <row r="317" spans="1:19" s="236" customFormat="1" x14ac:dyDescent="0.2">
      <c r="A317" s="231">
        <f t="shared" ref="A317:D332" si="24">+A316</f>
        <v>0</v>
      </c>
      <c r="B317" s="232" t="str">
        <f t="shared" si="24"/>
        <v/>
      </c>
      <c r="C317" s="232">
        <f t="shared" si="24"/>
        <v>0</v>
      </c>
      <c r="D317" s="232" t="str">
        <f t="shared" si="24"/>
        <v/>
      </c>
      <c r="E317" s="233">
        <f>+'P13'!A43</f>
        <v>0</v>
      </c>
      <c r="F317" s="233">
        <f>+'P13'!B43</f>
        <v>0</v>
      </c>
      <c r="G317" s="233">
        <f>+'P13'!C43</f>
        <v>0</v>
      </c>
      <c r="H317" s="233">
        <f>+'P13'!D43</f>
        <v>0</v>
      </c>
      <c r="I317" s="234" t="str">
        <f>IF('P13'!E43="","",'P13'!E43)</f>
        <v/>
      </c>
      <c r="J317" s="235">
        <f>+'P13'!F43</f>
        <v>0</v>
      </c>
      <c r="K317" s="235">
        <f>+'P13'!G43</f>
        <v>0</v>
      </c>
      <c r="L317" s="235">
        <f>+'P13'!H43</f>
        <v>0</v>
      </c>
      <c r="M317" s="235">
        <f>+'P13'!I43</f>
        <v>0</v>
      </c>
      <c r="N317" s="235">
        <f>+'P13'!J43</f>
        <v>0</v>
      </c>
      <c r="O317" s="235">
        <f>+'P13'!K43</f>
        <v>0</v>
      </c>
      <c r="P317" s="235">
        <f>+'P13'!L43</f>
        <v>0</v>
      </c>
      <c r="Q317" s="235">
        <f>+'P13'!M43</f>
        <v>0</v>
      </c>
      <c r="R317" s="235">
        <f>+'P13'!N43</f>
        <v>0</v>
      </c>
      <c r="S317" s="235">
        <f>+'P13'!O43</f>
        <v>0</v>
      </c>
    </row>
    <row r="318" spans="1:19" s="236" customFormat="1" x14ac:dyDescent="0.2">
      <c r="A318" s="231">
        <f t="shared" si="24"/>
        <v>0</v>
      </c>
      <c r="B318" s="232" t="str">
        <f t="shared" si="24"/>
        <v/>
      </c>
      <c r="C318" s="232">
        <f t="shared" si="24"/>
        <v>0</v>
      </c>
      <c r="D318" s="232" t="str">
        <f t="shared" si="24"/>
        <v/>
      </c>
      <c r="E318" s="233">
        <f>+'P13'!A44</f>
        <v>0</v>
      </c>
      <c r="F318" s="233">
        <f>+'P13'!B44</f>
        <v>0</v>
      </c>
      <c r="G318" s="233">
        <f>+'P13'!C44</f>
        <v>0</v>
      </c>
      <c r="H318" s="233">
        <f>+'P13'!D44</f>
        <v>0</v>
      </c>
      <c r="I318" s="234" t="str">
        <f>IF('P13'!E44="","",'P13'!E44)</f>
        <v/>
      </c>
      <c r="J318" s="235">
        <f>+'P13'!F44</f>
        <v>0</v>
      </c>
      <c r="K318" s="235">
        <f>+'P13'!G44</f>
        <v>0</v>
      </c>
      <c r="L318" s="235">
        <f>+'P13'!H44</f>
        <v>0</v>
      </c>
      <c r="M318" s="235">
        <f>+'P13'!I44</f>
        <v>0</v>
      </c>
      <c r="N318" s="235">
        <f>+'P13'!J44</f>
        <v>0</v>
      </c>
      <c r="O318" s="235">
        <f>+'P13'!K44</f>
        <v>0</v>
      </c>
      <c r="P318" s="235">
        <f>+'P13'!L44</f>
        <v>0</v>
      </c>
      <c r="Q318" s="235">
        <f>+'P13'!M44</f>
        <v>0</v>
      </c>
      <c r="R318" s="235">
        <f>+'P13'!N44</f>
        <v>0</v>
      </c>
      <c r="S318" s="235">
        <f>+'P13'!O44</f>
        <v>0</v>
      </c>
    </row>
    <row r="319" spans="1:19" s="236" customFormat="1" x14ac:dyDescent="0.2">
      <c r="A319" s="231">
        <f t="shared" si="24"/>
        <v>0</v>
      </c>
      <c r="B319" s="232" t="str">
        <f t="shared" si="24"/>
        <v/>
      </c>
      <c r="C319" s="232">
        <f t="shared" si="24"/>
        <v>0</v>
      </c>
      <c r="D319" s="232" t="str">
        <f t="shared" si="24"/>
        <v/>
      </c>
      <c r="E319" s="233">
        <f>+'P13'!A45</f>
        <v>0</v>
      </c>
      <c r="F319" s="233">
        <f>+'P13'!B45</f>
        <v>0</v>
      </c>
      <c r="G319" s="233">
        <f>+'P13'!C45</f>
        <v>0</v>
      </c>
      <c r="H319" s="233">
        <f>+'P13'!D45</f>
        <v>0</v>
      </c>
      <c r="I319" s="234" t="str">
        <f>IF('P13'!E45="","",'P13'!E45)</f>
        <v/>
      </c>
      <c r="J319" s="235">
        <f>+'P13'!F45</f>
        <v>0</v>
      </c>
      <c r="K319" s="235">
        <f>+'P13'!G45</f>
        <v>0</v>
      </c>
      <c r="L319" s="235">
        <f>+'P13'!H45</f>
        <v>0</v>
      </c>
      <c r="M319" s="235">
        <f>+'P13'!I45</f>
        <v>0</v>
      </c>
      <c r="N319" s="235">
        <f>+'P13'!J45</f>
        <v>0</v>
      </c>
      <c r="O319" s="235">
        <f>+'P13'!K45</f>
        <v>0</v>
      </c>
      <c r="P319" s="235">
        <f>+'P13'!L45</f>
        <v>0</v>
      </c>
      <c r="Q319" s="235">
        <f>+'P13'!M45</f>
        <v>0</v>
      </c>
      <c r="R319" s="235">
        <f>+'P13'!N45</f>
        <v>0</v>
      </c>
      <c r="S319" s="235">
        <f>+'P13'!O45</f>
        <v>0</v>
      </c>
    </row>
    <row r="320" spans="1:19" s="236" customFormat="1" x14ac:dyDescent="0.2">
      <c r="A320" s="231">
        <f t="shared" si="24"/>
        <v>0</v>
      </c>
      <c r="B320" s="232" t="str">
        <f t="shared" si="24"/>
        <v/>
      </c>
      <c r="C320" s="232">
        <f t="shared" si="24"/>
        <v>0</v>
      </c>
      <c r="D320" s="232" t="str">
        <f t="shared" si="24"/>
        <v/>
      </c>
      <c r="E320" s="233">
        <f>+'P14'!A20</f>
        <v>0</v>
      </c>
      <c r="F320" s="233">
        <f>+'P14'!B20</f>
        <v>0</v>
      </c>
      <c r="G320" s="233">
        <f>+'P14'!C20</f>
        <v>0</v>
      </c>
      <c r="H320" s="233">
        <f>+'P14'!D20</f>
        <v>0</v>
      </c>
      <c r="I320" s="234" t="str">
        <f>IF('P14'!E20="","",'P14'!E20)</f>
        <v/>
      </c>
      <c r="J320" s="235">
        <f>+'P14'!F20</f>
        <v>0</v>
      </c>
      <c r="K320" s="235">
        <f>+'P14'!G20</f>
        <v>0</v>
      </c>
      <c r="L320" s="235">
        <f>+'P14'!H20</f>
        <v>0</v>
      </c>
      <c r="M320" s="235">
        <f>+'P14'!I20</f>
        <v>0</v>
      </c>
      <c r="N320" s="235">
        <f>+'P14'!J20</f>
        <v>0</v>
      </c>
      <c r="O320" s="235">
        <f>+'P14'!K20</f>
        <v>0</v>
      </c>
      <c r="P320" s="235">
        <f>+'P14'!L20</f>
        <v>0</v>
      </c>
      <c r="Q320" s="235">
        <f>+'P14'!M20</f>
        <v>0</v>
      </c>
      <c r="R320" s="235">
        <f>+'P14'!N20</f>
        <v>0</v>
      </c>
      <c r="S320" s="235">
        <f>+'P14'!O20</f>
        <v>0</v>
      </c>
    </row>
    <row r="321" spans="1:19" s="236" customFormat="1" x14ac:dyDescent="0.2">
      <c r="A321" s="231">
        <f t="shared" si="24"/>
        <v>0</v>
      </c>
      <c r="B321" s="232" t="str">
        <f t="shared" si="24"/>
        <v/>
      </c>
      <c r="C321" s="232">
        <f t="shared" si="24"/>
        <v>0</v>
      </c>
      <c r="D321" s="232" t="str">
        <f t="shared" si="24"/>
        <v/>
      </c>
      <c r="E321" s="233">
        <f>+'P14'!A21</f>
        <v>0</v>
      </c>
      <c r="F321" s="233">
        <f>+'P14'!B21</f>
        <v>0</v>
      </c>
      <c r="G321" s="233">
        <f>+'P14'!C21</f>
        <v>0</v>
      </c>
      <c r="H321" s="233">
        <f>+'P14'!D21</f>
        <v>0</v>
      </c>
      <c r="I321" s="234" t="str">
        <f>IF('P14'!E21="","",'P14'!E21)</f>
        <v/>
      </c>
      <c r="J321" s="235">
        <f>+'P14'!F21</f>
        <v>0</v>
      </c>
      <c r="K321" s="235">
        <f>+'P14'!G21</f>
        <v>0</v>
      </c>
      <c r="L321" s="235">
        <f>+'P14'!H21</f>
        <v>0</v>
      </c>
      <c r="M321" s="235">
        <f>+'P14'!I21</f>
        <v>0</v>
      </c>
      <c r="N321" s="235">
        <f>+'P14'!J21</f>
        <v>0</v>
      </c>
      <c r="O321" s="235">
        <f>+'P14'!K21</f>
        <v>0</v>
      </c>
      <c r="P321" s="235">
        <f>+'P14'!L21</f>
        <v>0</v>
      </c>
      <c r="Q321" s="235">
        <f>+'P14'!M21</f>
        <v>0</v>
      </c>
      <c r="R321" s="235">
        <f>+'P14'!N21</f>
        <v>0</v>
      </c>
      <c r="S321" s="235">
        <f>+'P14'!O21</f>
        <v>0</v>
      </c>
    </row>
    <row r="322" spans="1:19" s="236" customFormat="1" x14ac:dyDescent="0.2">
      <c r="A322" s="231">
        <f t="shared" si="24"/>
        <v>0</v>
      </c>
      <c r="B322" s="232" t="str">
        <f t="shared" si="24"/>
        <v/>
      </c>
      <c r="C322" s="232">
        <f t="shared" si="24"/>
        <v>0</v>
      </c>
      <c r="D322" s="232" t="str">
        <f t="shared" si="24"/>
        <v/>
      </c>
      <c r="E322" s="233">
        <f>+'P14'!A22</f>
        <v>0</v>
      </c>
      <c r="F322" s="233">
        <f>+'P14'!B22</f>
        <v>0</v>
      </c>
      <c r="G322" s="233">
        <f>+'P14'!C22</f>
        <v>0</v>
      </c>
      <c r="H322" s="233">
        <f>+'P14'!D22</f>
        <v>0</v>
      </c>
      <c r="I322" s="234" t="str">
        <f>IF('P14'!E22="","",'P14'!E22)</f>
        <v/>
      </c>
      <c r="J322" s="235">
        <f>+'P14'!F22</f>
        <v>0</v>
      </c>
      <c r="K322" s="235">
        <f>+'P14'!G22</f>
        <v>0</v>
      </c>
      <c r="L322" s="235">
        <f>+'P14'!H22</f>
        <v>0</v>
      </c>
      <c r="M322" s="235">
        <f>+'P14'!I22</f>
        <v>0</v>
      </c>
      <c r="N322" s="235">
        <f>+'P14'!J22</f>
        <v>0</v>
      </c>
      <c r="O322" s="235">
        <f>+'P14'!K22</f>
        <v>0</v>
      </c>
      <c r="P322" s="235">
        <f>+'P14'!L22</f>
        <v>0</v>
      </c>
      <c r="Q322" s="235">
        <f>+'P14'!M22</f>
        <v>0</v>
      </c>
      <c r="R322" s="235">
        <f>+'P14'!N22</f>
        <v>0</v>
      </c>
      <c r="S322" s="235">
        <f>+'P14'!O22</f>
        <v>0</v>
      </c>
    </row>
    <row r="323" spans="1:19" s="236" customFormat="1" x14ac:dyDescent="0.2">
      <c r="A323" s="231">
        <f t="shared" si="24"/>
        <v>0</v>
      </c>
      <c r="B323" s="232" t="str">
        <f t="shared" si="24"/>
        <v/>
      </c>
      <c r="C323" s="232">
        <f t="shared" si="24"/>
        <v>0</v>
      </c>
      <c r="D323" s="232" t="str">
        <f t="shared" si="24"/>
        <v/>
      </c>
      <c r="E323" s="233">
        <f>+'P14'!A23</f>
        <v>0</v>
      </c>
      <c r="F323" s="233">
        <f>+'P14'!B23</f>
        <v>0</v>
      </c>
      <c r="G323" s="233">
        <f>+'P14'!C23</f>
        <v>0</v>
      </c>
      <c r="H323" s="233">
        <f>+'P14'!D23</f>
        <v>0</v>
      </c>
      <c r="I323" s="234" t="str">
        <f>IF('P14'!E23="","",'P14'!E23)</f>
        <v/>
      </c>
      <c r="J323" s="235">
        <f>+'P14'!F23</f>
        <v>0</v>
      </c>
      <c r="K323" s="235">
        <f>+'P14'!G23</f>
        <v>0</v>
      </c>
      <c r="L323" s="235">
        <f>+'P14'!H23</f>
        <v>0</v>
      </c>
      <c r="M323" s="235">
        <f>+'P14'!I23</f>
        <v>0</v>
      </c>
      <c r="N323" s="235">
        <f>+'P14'!J23</f>
        <v>0</v>
      </c>
      <c r="O323" s="235">
        <f>+'P14'!K23</f>
        <v>0</v>
      </c>
      <c r="P323" s="235">
        <f>+'P14'!L23</f>
        <v>0</v>
      </c>
      <c r="Q323" s="235">
        <f>+'P14'!M23</f>
        <v>0</v>
      </c>
      <c r="R323" s="235">
        <f>+'P14'!N23</f>
        <v>0</v>
      </c>
      <c r="S323" s="235">
        <f>+'P14'!O23</f>
        <v>0</v>
      </c>
    </row>
    <row r="324" spans="1:19" s="236" customFormat="1" x14ac:dyDescent="0.2">
      <c r="A324" s="231">
        <f t="shared" si="24"/>
        <v>0</v>
      </c>
      <c r="B324" s="232" t="str">
        <f t="shared" si="24"/>
        <v/>
      </c>
      <c r="C324" s="232">
        <f t="shared" si="24"/>
        <v>0</v>
      </c>
      <c r="D324" s="232" t="str">
        <f t="shared" si="24"/>
        <v/>
      </c>
      <c r="E324" s="233">
        <f>+'P14'!A24</f>
        <v>0</v>
      </c>
      <c r="F324" s="233">
        <f>+'P14'!B24</f>
        <v>0</v>
      </c>
      <c r="G324" s="233">
        <f>+'P14'!C24</f>
        <v>0</v>
      </c>
      <c r="H324" s="233">
        <f>+'P14'!D24</f>
        <v>0</v>
      </c>
      <c r="I324" s="234" t="str">
        <f>IF('P14'!E24="","",'P14'!E24)</f>
        <v/>
      </c>
      <c r="J324" s="235">
        <f>+'P14'!F24</f>
        <v>0</v>
      </c>
      <c r="K324" s="235">
        <f>+'P14'!G24</f>
        <v>0</v>
      </c>
      <c r="L324" s="235">
        <f>+'P14'!H24</f>
        <v>0</v>
      </c>
      <c r="M324" s="235">
        <f>+'P14'!I24</f>
        <v>0</v>
      </c>
      <c r="N324" s="235">
        <f>+'P14'!J24</f>
        <v>0</v>
      </c>
      <c r="O324" s="235">
        <f>+'P14'!K24</f>
        <v>0</v>
      </c>
      <c r="P324" s="235">
        <f>+'P14'!L24</f>
        <v>0</v>
      </c>
      <c r="Q324" s="235">
        <f>+'P14'!M24</f>
        <v>0</v>
      </c>
      <c r="R324" s="235">
        <f>+'P14'!N24</f>
        <v>0</v>
      </c>
      <c r="S324" s="235">
        <f>+'P14'!O24</f>
        <v>0</v>
      </c>
    </row>
    <row r="325" spans="1:19" s="236" customFormat="1" x14ac:dyDescent="0.2">
      <c r="A325" s="231">
        <f t="shared" si="24"/>
        <v>0</v>
      </c>
      <c r="B325" s="232" t="str">
        <f t="shared" si="24"/>
        <v/>
      </c>
      <c r="C325" s="232">
        <f t="shared" si="24"/>
        <v>0</v>
      </c>
      <c r="D325" s="232" t="str">
        <f t="shared" si="24"/>
        <v/>
      </c>
      <c r="E325" s="233">
        <f>+'P14'!A25</f>
        <v>0</v>
      </c>
      <c r="F325" s="233">
        <f>+'P14'!B25</f>
        <v>0</v>
      </c>
      <c r="G325" s="233">
        <f>+'P14'!C25</f>
        <v>0</v>
      </c>
      <c r="H325" s="233">
        <f>+'P14'!D25</f>
        <v>0</v>
      </c>
      <c r="I325" s="234" t="str">
        <f>IF('P14'!E25="","",'P14'!E25)</f>
        <v/>
      </c>
      <c r="J325" s="235">
        <f>+'P14'!F25</f>
        <v>0</v>
      </c>
      <c r="K325" s="235">
        <f>+'P14'!G25</f>
        <v>0</v>
      </c>
      <c r="L325" s="235">
        <f>+'P14'!H25</f>
        <v>0</v>
      </c>
      <c r="M325" s="235">
        <f>+'P14'!I25</f>
        <v>0</v>
      </c>
      <c r="N325" s="235">
        <f>+'P14'!J25</f>
        <v>0</v>
      </c>
      <c r="O325" s="235">
        <f>+'P14'!K25</f>
        <v>0</v>
      </c>
      <c r="P325" s="235">
        <f>+'P14'!L25</f>
        <v>0</v>
      </c>
      <c r="Q325" s="235">
        <f>+'P14'!M25</f>
        <v>0</v>
      </c>
      <c r="R325" s="235">
        <f>+'P14'!N25</f>
        <v>0</v>
      </c>
      <c r="S325" s="235">
        <f>+'P14'!O25</f>
        <v>0</v>
      </c>
    </row>
    <row r="326" spans="1:19" s="236" customFormat="1" x14ac:dyDescent="0.2">
      <c r="A326" s="231">
        <f t="shared" si="24"/>
        <v>0</v>
      </c>
      <c r="B326" s="232" t="str">
        <f t="shared" si="24"/>
        <v/>
      </c>
      <c r="C326" s="232">
        <f t="shared" si="24"/>
        <v>0</v>
      </c>
      <c r="D326" s="232" t="str">
        <f t="shared" si="24"/>
        <v/>
      </c>
      <c r="E326" s="233">
        <f>+'P14'!A26</f>
        <v>0</v>
      </c>
      <c r="F326" s="233">
        <f>+'P14'!B26</f>
        <v>0</v>
      </c>
      <c r="G326" s="233">
        <f>+'P14'!C26</f>
        <v>0</v>
      </c>
      <c r="H326" s="233">
        <f>+'P14'!D26</f>
        <v>0</v>
      </c>
      <c r="I326" s="234" t="str">
        <f>IF('P14'!E26="","",'P14'!E26)</f>
        <v/>
      </c>
      <c r="J326" s="235">
        <f>+'P14'!F26</f>
        <v>0</v>
      </c>
      <c r="K326" s="235">
        <f>+'P14'!G26</f>
        <v>0</v>
      </c>
      <c r="L326" s="235">
        <f>+'P14'!H26</f>
        <v>0</v>
      </c>
      <c r="M326" s="235">
        <f>+'P14'!I26</f>
        <v>0</v>
      </c>
      <c r="N326" s="235">
        <f>+'P14'!J26</f>
        <v>0</v>
      </c>
      <c r="O326" s="235">
        <f>+'P14'!K26</f>
        <v>0</v>
      </c>
      <c r="P326" s="235">
        <f>+'P14'!L26</f>
        <v>0</v>
      </c>
      <c r="Q326" s="235">
        <f>+'P14'!M26</f>
        <v>0</v>
      </c>
      <c r="R326" s="235">
        <f>+'P14'!N26</f>
        <v>0</v>
      </c>
      <c r="S326" s="235">
        <f>+'P14'!O26</f>
        <v>0</v>
      </c>
    </row>
    <row r="327" spans="1:19" s="236" customFormat="1" x14ac:dyDescent="0.2">
      <c r="A327" s="231">
        <f t="shared" si="24"/>
        <v>0</v>
      </c>
      <c r="B327" s="232" t="str">
        <f t="shared" si="24"/>
        <v/>
      </c>
      <c r="C327" s="232">
        <f t="shared" si="24"/>
        <v>0</v>
      </c>
      <c r="D327" s="232" t="str">
        <f t="shared" si="24"/>
        <v/>
      </c>
      <c r="E327" s="233">
        <f>+'P14'!A27</f>
        <v>0</v>
      </c>
      <c r="F327" s="233">
        <f>+'P14'!B27</f>
        <v>0</v>
      </c>
      <c r="G327" s="233">
        <f>+'P14'!C27</f>
        <v>0</v>
      </c>
      <c r="H327" s="233">
        <f>+'P14'!D27</f>
        <v>0</v>
      </c>
      <c r="I327" s="234" t="str">
        <f>IF('P14'!E27="","",'P14'!E27)</f>
        <v/>
      </c>
      <c r="J327" s="235">
        <f>+'P14'!F27</f>
        <v>0</v>
      </c>
      <c r="K327" s="235">
        <f>+'P14'!G27</f>
        <v>0</v>
      </c>
      <c r="L327" s="235">
        <f>+'P14'!H27</f>
        <v>0</v>
      </c>
      <c r="M327" s="235">
        <f>+'P14'!I27</f>
        <v>0</v>
      </c>
      <c r="N327" s="235">
        <f>+'P14'!J27</f>
        <v>0</v>
      </c>
      <c r="O327" s="235">
        <f>+'P14'!K27</f>
        <v>0</v>
      </c>
      <c r="P327" s="235">
        <f>+'P14'!L27</f>
        <v>0</v>
      </c>
      <c r="Q327" s="235">
        <f>+'P14'!M27</f>
        <v>0</v>
      </c>
      <c r="R327" s="235">
        <f>+'P14'!N27</f>
        <v>0</v>
      </c>
      <c r="S327" s="235">
        <f>+'P14'!O27</f>
        <v>0</v>
      </c>
    </row>
    <row r="328" spans="1:19" s="236" customFormat="1" x14ac:dyDescent="0.2">
      <c r="A328" s="231">
        <f t="shared" si="24"/>
        <v>0</v>
      </c>
      <c r="B328" s="232" t="str">
        <f t="shared" si="24"/>
        <v/>
      </c>
      <c r="C328" s="232">
        <f t="shared" si="24"/>
        <v>0</v>
      </c>
      <c r="D328" s="232" t="str">
        <f t="shared" si="24"/>
        <v/>
      </c>
      <c r="E328" s="233">
        <f>+'P14'!A28</f>
        <v>0</v>
      </c>
      <c r="F328" s="233">
        <f>+'P14'!B28</f>
        <v>0</v>
      </c>
      <c r="G328" s="233">
        <f>+'P14'!C28</f>
        <v>0</v>
      </c>
      <c r="H328" s="233">
        <f>+'P14'!D28</f>
        <v>0</v>
      </c>
      <c r="I328" s="234" t="str">
        <f>IF('P14'!E28="","",'P14'!E28)</f>
        <v/>
      </c>
      <c r="J328" s="235">
        <f>+'P14'!F28</f>
        <v>0</v>
      </c>
      <c r="K328" s="235">
        <f>+'P14'!G28</f>
        <v>0</v>
      </c>
      <c r="L328" s="235">
        <f>+'P14'!H28</f>
        <v>0</v>
      </c>
      <c r="M328" s="235">
        <f>+'P14'!I28</f>
        <v>0</v>
      </c>
      <c r="N328" s="235">
        <f>+'P14'!J28</f>
        <v>0</v>
      </c>
      <c r="O328" s="235">
        <f>+'P14'!K28</f>
        <v>0</v>
      </c>
      <c r="P328" s="235">
        <f>+'P14'!L28</f>
        <v>0</v>
      </c>
      <c r="Q328" s="235">
        <f>+'P14'!M28</f>
        <v>0</v>
      </c>
      <c r="R328" s="235">
        <f>+'P14'!N28</f>
        <v>0</v>
      </c>
      <c r="S328" s="235">
        <f>+'P14'!O28</f>
        <v>0</v>
      </c>
    </row>
    <row r="329" spans="1:19" s="236" customFormat="1" x14ac:dyDescent="0.2">
      <c r="A329" s="231">
        <f t="shared" si="24"/>
        <v>0</v>
      </c>
      <c r="B329" s="232" t="str">
        <f t="shared" si="24"/>
        <v/>
      </c>
      <c r="C329" s="232">
        <f t="shared" si="24"/>
        <v>0</v>
      </c>
      <c r="D329" s="232" t="str">
        <f t="shared" si="24"/>
        <v/>
      </c>
      <c r="E329" s="233">
        <f>+'P14'!A29</f>
        <v>0</v>
      </c>
      <c r="F329" s="233">
        <f>+'P14'!B29</f>
        <v>0</v>
      </c>
      <c r="G329" s="233">
        <f>+'P14'!C29</f>
        <v>0</v>
      </c>
      <c r="H329" s="233">
        <f>+'P14'!D29</f>
        <v>0</v>
      </c>
      <c r="I329" s="234" t="str">
        <f>IF('P14'!E29="","",'P14'!E29)</f>
        <v/>
      </c>
      <c r="J329" s="235">
        <f>+'P14'!F29</f>
        <v>0</v>
      </c>
      <c r="K329" s="235">
        <f>+'P14'!G29</f>
        <v>0</v>
      </c>
      <c r="L329" s="235">
        <f>+'P14'!H29</f>
        <v>0</v>
      </c>
      <c r="M329" s="235">
        <f>+'P14'!I29</f>
        <v>0</v>
      </c>
      <c r="N329" s="235">
        <f>+'P14'!J29</f>
        <v>0</v>
      </c>
      <c r="O329" s="235">
        <f>+'P14'!K29</f>
        <v>0</v>
      </c>
      <c r="P329" s="235">
        <f>+'P14'!L29</f>
        <v>0</v>
      </c>
      <c r="Q329" s="235">
        <f>+'P14'!M29</f>
        <v>0</v>
      </c>
      <c r="R329" s="235">
        <f>+'P14'!N29</f>
        <v>0</v>
      </c>
      <c r="S329" s="235">
        <f>+'P14'!O29</f>
        <v>0</v>
      </c>
    </row>
    <row r="330" spans="1:19" s="236" customFormat="1" x14ac:dyDescent="0.2">
      <c r="A330" s="231">
        <f t="shared" si="24"/>
        <v>0</v>
      </c>
      <c r="B330" s="232" t="str">
        <f t="shared" si="24"/>
        <v/>
      </c>
      <c r="C330" s="232">
        <f t="shared" si="24"/>
        <v>0</v>
      </c>
      <c r="D330" s="232" t="str">
        <f t="shared" si="24"/>
        <v/>
      </c>
      <c r="E330" s="233">
        <f>+'P14'!A30</f>
        <v>0</v>
      </c>
      <c r="F330" s="233">
        <f>+'P14'!B30</f>
        <v>0</v>
      </c>
      <c r="G330" s="233">
        <f>+'P14'!C30</f>
        <v>0</v>
      </c>
      <c r="H330" s="233">
        <f>+'P14'!D30</f>
        <v>0</v>
      </c>
      <c r="I330" s="234" t="str">
        <f>IF('P14'!E30="","",'P14'!E30)</f>
        <v/>
      </c>
      <c r="J330" s="235">
        <f>+'P14'!F30</f>
        <v>0</v>
      </c>
      <c r="K330" s="235">
        <f>+'P14'!G30</f>
        <v>0</v>
      </c>
      <c r="L330" s="235">
        <f>+'P14'!H30</f>
        <v>0</v>
      </c>
      <c r="M330" s="235">
        <f>+'P14'!I30</f>
        <v>0</v>
      </c>
      <c r="N330" s="235">
        <f>+'P14'!J30</f>
        <v>0</v>
      </c>
      <c r="O330" s="235">
        <f>+'P14'!K30</f>
        <v>0</v>
      </c>
      <c r="P330" s="235">
        <f>+'P14'!L30</f>
        <v>0</v>
      </c>
      <c r="Q330" s="235">
        <f>+'P14'!M30</f>
        <v>0</v>
      </c>
      <c r="R330" s="235">
        <f>+'P14'!N30</f>
        <v>0</v>
      </c>
      <c r="S330" s="235">
        <f>+'P14'!O30</f>
        <v>0</v>
      </c>
    </row>
    <row r="331" spans="1:19" s="236" customFormat="1" x14ac:dyDescent="0.2">
      <c r="A331" s="231">
        <f t="shared" si="24"/>
        <v>0</v>
      </c>
      <c r="B331" s="232" t="str">
        <f t="shared" si="24"/>
        <v/>
      </c>
      <c r="C331" s="232">
        <f t="shared" si="24"/>
        <v>0</v>
      </c>
      <c r="D331" s="232" t="str">
        <f t="shared" si="24"/>
        <v/>
      </c>
      <c r="E331" s="233">
        <f>+'P14'!A31</f>
        <v>0</v>
      </c>
      <c r="F331" s="233">
        <f>+'P14'!B31</f>
        <v>0</v>
      </c>
      <c r="G331" s="233">
        <f>+'P14'!C31</f>
        <v>0</v>
      </c>
      <c r="H331" s="233">
        <f>+'P14'!D31</f>
        <v>0</v>
      </c>
      <c r="I331" s="234" t="str">
        <f>IF('P14'!E31="","",'P14'!E31)</f>
        <v/>
      </c>
      <c r="J331" s="235">
        <f>+'P14'!F31</f>
        <v>0</v>
      </c>
      <c r="K331" s="235">
        <f>+'P14'!G31</f>
        <v>0</v>
      </c>
      <c r="L331" s="235">
        <f>+'P14'!H31</f>
        <v>0</v>
      </c>
      <c r="M331" s="235">
        <f>+'P14'!I31</f>
        <v>0</v>
      </c>
      <c r="N331" s="235">
        <f>+'P14'!J31</f>
        <v>0</v>
      </c>
      <c r="O331" s="235">
        <f>+'P14'!K31</f>
        <v>0</v>
      </c>
      <c r="P331" s="235">
        <f>+'P14'!L31</f>
        <v>0</v>
      </c>
      <c r="Q331" s="235">
        <f>+'P14'!M31</f>
        <v>0</v>
      </c>
      <c r="R331" s="235">
        <f>+'P14'!N31</f>
        <v>0</v>
      </c>
      <c r="S331" s="235">
        <f>+'P14'!O31</f>
        <v>0</v>
      </c>
    </row>
    <row r="332" spans="1:19" s="236" customFormat="1" x14ac:dyDescent="0.2">
      <c r="A332" s="231">
        <f t="shared" si="24"/>
        <v>0</v>
      </c>
      <c r="B332" s="232" t="str">
        <f t="shared" si="24"/>
        <v/>
      </c>
      <c r="C332" s="232">
        <f t="shared" si="24"/>
        <v>0</v>
      </c>
      <c r="D332" s="232" t="str">
        <f t="shared" si="24"/>
        <v/>
      </c>
      <c r="E332" s="233">
        <f>+'P14'!A32</f>
        <v>0</v>
      </c>
      <c r="F332" s="233">
        <f>+'P14'!B32</f>
        <v>0</v>
      </c>
      <c r="G332" s="233">
        <f>+'P14'!C32</f>
        <v>0</v>
      </c>
      <c r="H332" s="233">
        <f>+'P14'!D32</f>
        <v>0</v>
      </c>
      <c r="I332" s="234" t="str">
        <f>IF('P14'!E32="","",'P14'!E32)</f>
        <v/>
      </c>
      <c r="J332" s="235">
        <f>+'P14'!F32</f>
        <v>0</v>
      </c>
      <c r="K332" s="235">
        <f>+'P14'!G32</f>
        <v>0</v>
      </c>
      <c r="L332" s="235">
        <f>+'P14'!H32</f>
        <v>0</v>
      </c>
      <c r="M332" s="235">
        <f>+'P14'!I32</f>
        <v>0</v>
      </c>
      <c r="N332" s="235">
        <f>+'P14'!J32</f>
        <v>0</v>
      </c>
      <c r="O332" s="235">
        <f>+'P14'!K32</f>
        <v>0</v>
      </c>
      <c r="P332" s="235">
        <f>+'P14'!L32</f>
        <v>0</v>
      </c>
      <c r="Q332" s="235">
        <f>+'P14'!M32</f>
        <v>0</v>
      </c>
      <c r="R332" s="235">
        <f>+'P14'!N32</f>
        <v>0</v>
      </c>
      <c r="S332" s="235">
        <f>+'P14'!O32</f>
        <v>0</v>
      </c>
    </row>
    <row r="333" spans="1:19" s="236" customFormat="1" x14ac:dyDescent="0.2">
      <c r="A333" s="231">
        <f t="shared" ref="A333:D348" si="25">+A332</f>
        <v>0</v>
      </c>
      <c r="B333" s="232" t="str">
        <f t="shared" si="25"/>
        <v/>
      </c>
      <c r="C333" s="232">
        <f t="shared" si="25"/>
        <v>0</v>
      </c>
      <c r="D333" s="232" t="str">
        <f t="shared" si="25"/>
        <v/>
      </c>
      <c r="E333" s="233">
        <f>+'P14'!A33</f>
        <v>0</v>
      </c>
      <c r="F333" s="233">
        <f>+'P14'!B33</f>
        <v>0</v>
      </c>
      <c r="G333" s="233">
        <f>+'P14'!C33</f>
        <v>0</v>
      </c>
      <c r="H333" s="233">
        <f>+'P14'!D33</f>
        <v>0</v>
      </c>
      <c r="I333" s="234" t="str">
        <f>IF('P14'!E33="","",'P14'!E33)</f>
        <v/>
      </c>
      <c r="J333" s="235">
        <f>+'P14'!F33</f>
        <v>0</v>
      </c>
      <c r="K333" s="235">
        <f>+'P14'!G33</f>
        <v>0</v>
      </c>
      <c r="L333" s="235">
        <f>+'P14'!H33</f>
        <v>0</v>
      </c>
      <c r="M333" s="235">
        <f>+'P14'!I33</f>
        <v>0</v>
      </c>
      <c r="N333" s="235">
        <f>+'P14'!J33</f>
        <v>0</v>
      </c>
      <c r="O333" s="235">
        <f>+'P14'!K33</f>
        <v>0</v>
      </c>
      <c r="P333" s="235">
        <f>+'P14'!L33</f>
        <v>0</v>
      </c>
      <c r="Q333" s="235">
        <f>+'P14'!M33</f>
        <v>0</v>
      </c>
      <c r="R333" s="235">
        <f>+'P14'!N33</f>
        <v>0</v>
      </c>
      <c r="S333" s="235">
        <f>+'P14'!O33</f>
        <v>0</v>
      </c>
    </row>
    <row r="334" spans="1:19" s="236" customFormat="1" x14ac:dyDescent="0.2">
      <c r="A334" s="231">
        <f t="shared" si="25"/>
        <v>0</v>
      </c>
      <c r="B334" s="232" t="str">
        <f t="shared" si="25"/>
        <v/>
      </c>
      <c r="C334" s="232">
        <f t="shared" si="25"/>
        <v>0</v>
      </c>
      <c r="D334" s="232" t="str">
        <f t="shared" si="25"/>
        <v/>
      </c>
      <c r="E334" s="233">
        <f>+'P14'!A34</f>
        <v>0</v>
      </c>
      <c r="F334" s="233">
        <f>+'P14'!B34</f>
        <v>0</v>
      </c>
      <c r="G334" s="233">
        <f>+'P14'!C34</f>
        <v>0</v>
      </c>
      <c r="H334" s="233">
        <f>+'P14'!D34</f>
        <v>0</v>
      </c>
      <c r="I334" s="234" t="str">
        <f>IF('P14'!E34="","",'P14'!E34)</f>
        <v/>
      </c>
      <c r="J334" s="235">
        <f>+'P14'!F34</f>
        <v>0</v>
      </c>
      <c r="K334" s="235">
        <f>+'P14'!G34</f>
        <v>0</v>
      </c>
      <c r="L334" s="235">
        <f>+'P14'!H34</f>
        <v>0</v>
      </c>
      <c r="M334" s="235">
        <f>+'P14'!I34</f>
        <v>0</v>
      </c>
      <c r="N334" s="235">
        <f>+'P14'!J34</f>
        <v>0</v>
      </c>
      <c r="O334" s="235">
        <f>+'P14'!K34</f>
        <v>0</v>
      </c>
      <c r="P334" s="235">
        <f>+'P14'!L34</f>
        <v>0</v>
      </c>
      <c r="Q334" s="235">
        <f>+'P14'!M34</f>
        <v>0</v>
      </c>
      <c r="R334" s="235">
        <f>+'P14'!N34</f>
        <v>0</v>
      </c>
      <c r="S334" s="235">
        <f>+'P14'!O34</f>
        <v>0</v>
      </c>
    </row>
    <row r="335" spans="1:19" s="236" customFormat="1" x14ac:dyDescent="0.2">
      <c r="A335" s="231">
        <f t="shared" si="25"/>
        <v>0</v>
      </c>
      <c r="B335" s="232" t="str">
        <f t="shared" si="25"/>
        <v/>
      </c>
      <c r="C335" s="232">
        <f t="shared" si="25"/>
        <v>0</v>
      </c>
      <c r="D335" s="232" t="str">
        <f t="shared" si="25"/>
        <v/>
      </c>
      <c r="E335" s="233">
        <f>+'P14'!A35</f>
        <v>0</v>
      </c>
      <c r="F335" s="233">
        <f>+'P14'!B35</f>
        <v>0</v>
      </c>
      <c r="G335" s="233">
        <f>+'P14'!C35</f>
        <v>0</v>
      </c>
      <c r="H335" s="233">
        <f>+'P14'!D35</f>
        <v>0</v>
      </c>
      <c r="I335" s="234" t="str">
        <f>IF('P14'!E35="","",'P14'!E35)</f>
        <v/>
      </c>
      <c r="J335" s="235">
        <f>+'P14'!F35</f>
        <v>0</v>
      </c>
      <c r="K335" s="235">
        <f>+'P14'!G35</f>
        <v>0</v>
      </c>
      <c r="L335" s="235">
        <f>+'P14'!H35</f>
        <v>0</v>
      </c>
      <c r="M335" s="235">
        <f>+'P14'!I35</f>
        <v>0</v>
      </c>
      <c r="N335" s="235">
        <f>+'P14'!J35</f>
        <v>0</v>
      </c>
      <c r="O335" s="235">
        <f>+'P14'!K35</f>
        <v>0</v>
      </c>
      <c r="P335" s="235">
        <f>+'P14'!L35</f>
        <v>0</v>
      </c>
      <c r="Q335" s="235">
        <f>+'P14'!M35</f>
        <v>0</v>
      </c>
      <c r="R335" s="235">
        <f>+'P14'!N35</f>
        <v>0</v>
      </c>
      <c r="S335" s="235">
        <f>+'P14'!O35</f>
        <v>0</v>
      </c>
    </row>
    <row r="336" spans="1:19" s="236" customFormat="1" x14ac:dyDescent="0.2">
      <c r="A336" s="231">
        <f t="shared" si="25"/>
        <v>0</v>
      </c>
      <c r="B336" s="232" t="str">
        <f t="shared" si="25"/>
        <v/>
      </c>
      <c r="C336" s="232">
        <f t="shared" si="25"/>
        <v>0</v>
      </c>
      <c r="D336" s="232" t="str">
        <f t="shared" si="25"/>
        <v/>
      </c>
      <c r="E336" s="233">
        <f>+'P14'!A36</f>
        <v>0</v>
      </c>
      <c r="F336" s="233">
        <f>+'P14'!B36</f>
        <v>0</v>
      </c>
      <c r="G336" s="233">
        <f>+'P14'!C36</f>
        <v>0</v>
      </c>
      <c r="H336" s="233">
        <f>+'P14'!D36</f>
        <v>0</v>
      </c>
      <c r="I336" s="234" t="str">
        <f>IF('P14'!E36="","",'P14'!E36)</f>
        <v/>
      </c>
      <c r="J336" s="235">
        <f>+'P14'!F36</f>
        <v>0</v>
      </c>
      <c r="K336" s="235">
        <f>+'P14'!G36</f>
        <v>0</v>
      </c>
      <c r="L336" s="235">
        <f>+'P14'!H36</f>
        <v>0</v>
      </c>
      <c r="M336" s="235">
        <f>+'P14'!I36</f>
        <v>0</v>
      </c>
      <c r="N336" s="235">
        <f>+'P14'!J36</f>
        <v>0</v>
      </c>
      <c r="O336" s="235">
        <f>+'P14'!K36</f>
        <v>0</v>
      </c>
      <c r="P336" s="235">
        <f>+'P14'!L36</f>
        <v>0</v>
      </c>
      <c r="Q336" s="235">
        <f>+'P14'!M36</f>
        <v>0</v>
      </c>
      <c r="R336" s="235">
        <f>+'P14'!N36</f>
        <v>0</v>
      </c>
      <c r="S336" s="235">
        <f>+'P14'!O36</f>
        <v>0</v>
      </c>
    </row>
    <row r="337" spans="1:19" s="236" customFormat="1" x14ac:dyDescent="0.2">
      <c r="A337" s="231">
        <f t="shared" si="25"/>
        <v>0</v>
      </c>
      <c r="B337" s="232" t="str">
        <f t="shared" si="25"/>
        <v/>
      </c>
      <c r="C337" s="232">
        <f t="shared" si="25"/>
        <v>0</v>
      </c>
      <c r="D337" s="232" t="str">
        <f t="shared" si="25"/>
        <v/>
      </c>
      <c r="E337" s="233">
        <f>+'P14'!A37</f>
        <v>0</v>
      </c>
      <c r="F337" s="233">
        <f>+'P14'!B37</f>
        <v>0</v>
      </c>
      <c r="G337" s="233">
        <f>+'P14'!C37</f>
        <v>0</v>
      </c>
      <c r="H337" s="233">
        <f>+'P14'!D37</f>
        <v>0</v>
      </c>
      <c r="I337" s="234" t="str">
        <f>IF('P14'!E37="","",'P14'!E37)</f>
        <v/>
      </c>
      <c r="J337" s="235">
        <f>+'P14'!F37</f>
        <v>0</v>
      </c>
      <c r="K337" s="235">
        <f>+'P14'!G37</f>
        <v>0</v>
      </c>
      <c r="L337" s="235">
        <f>+'P14'!H37</f>
        <v>0</v>
      </c>
      <c r="M337" s="235">
        <f>+'P14'!I37</f>
        <v>0</v>
      </c>
      <c r="N337" s="235">
        <f>+'P14'!J37</f>
        <v>0</v>
      </c>
      <c r="O337" s="235">
        <f>+'P14'!K37</f>
        <v>0</v>
      </c>
      <c r="P337" s="235">
        <f>+'P14'!L37</f>
        <v>0</v>
      </c>
      <c r="Q337" s="235">
        <f>+'P14'!M37</f>
        <v>0</v>
      </c>
      <c r="R337" s="235">
        <f>+'P14'!N37</f>
        <v>0</v>
      </c>
      <c r="S337" s="235">
        <f>+'P14'!O37</f>
        <v>0</v>
      </c>
    </row>
    <row r="338" spans="1:19" s="236" customFormat="1" x14ac:dyDescent="0.2">
      <c r="A338" s="231">
        <f t="shared" si="25"/>
        <v>0</v>
      </c>
      <c r="B338" s="232" t="str">
        <f t="shared" si="25"/>
        <v/>
      </c>
      <c r="C338" s="232">
        <f t="shared" si="25"/>
        <v>0</v>
      </c>
      <c r="D338" s="232" t="str">
        <f t="shared" si="25"/>
        <v/>
      </c>
      <c r="E338" s="233">
        <f>+'P14'!A38</f>
        <v>0</v>
      </c>
      <c r="F338" s="233">
        <f>+'P14'!B38</f>
        <v>0</v>
      </c>
      <c r="G338" s="233">
        <f>+'P14'!C38</f>
        <v>0</v>
      </c>
      <c r="H338" s="233">
        <f>+'P14'!D38</f>
        <v>0</v>
      </c>
      <c r="I338" s="234" t="str">
        <f>IF('P14'!E38="","",'P14'!E38)</f>
        <v/>
      </c>
      <c r="J338" s="235">
        <f>+'P14'!F38</f>
        <v>0</v>
      </c>
      <c r="K338" s="235">
        <f>+'P14'!G38</f>
        <v>0</v>
      </c>
      <c r="L338" s="235">
        <f>+'P14'!H38</f>
        <v>0</v>
      </c>
      <c r="M338" s="235">
        <f>+'P14'!I38</f>
        <v>0</v>
      </c>
      <c r="N338" s="235">
        <f>+'P14'!J38</f>
        <v>0</v>
      </c>
      <c r="O338" s="235">
        <f>+'P14'!K38</f>
        <v>0</v>
      </c>
      <c r="P338" s="235">
        <f>+'P14'!L38</f>
        <v>0</v>
      </c>
      <c r="Q338" s="235">
        <f>+'P14'!M38</f>
        <v>0</v>
      </c>
      <c r="R338" s="235">
        <f>+'P14'!N38</f>
        <v>0</v>
      </c>
      <c r="S338" s="235">
        <f>+'P14'!O38</f>
        <v>0</v>
      </c>
    </row>
    <row r="339" spans="1:19" s="236" customFormat="1" x14ac:dyDescent="0.2">
      <c r="A339" s="231">
        <f t="shared" si="25"/>
        <v>0</v>
      </c>
      <c r="B339" s="232" t="str">
        <f t="shared" si="25"/>
        <v/>
      </c>
      <c r="C339" s="232">
        <f t="shared" si="25"/>
        <v>0</v>
      </c>
      <c r="D339" s="232" t="str">
        <f t="shared" si="25"/>
        <v/>
      </c>
      <c r="E339" s="233">
        <f>+'P14'!A39</f>
        <v>0</v>
      </c>
      <c r="F339" s="233">
        <f>+'P14'!B39</f>
        <v>0</v>
      </c>
      <c r="G339" s="233">
        <f>+'P14'!C39</f>
        <v>0</v>
      </c>
      <c r="H339" s="233">
        <f>+'P14'!D39</f>
        <v>0</v>
      </c>
      <c r="I339" s="234" t="str">
        <f>IF('P14'!E39="","",'P14'!E39)</f>
        <v/>
      </c>
      <c r="J339" s="235">
        <f>+'P14'!F39</f>
        <v>0</v>
      </c>
      <c r="K339" s="235">
        <f>+'P14'!G39</f>
        <v>0</v>
      </c>
      <c r="L339" s="235">
        <f>+'P14'!H39</f>
        <v>0</v>
      </c>
      <c r="M339" s="235">
        <f>+'P14'!I39</f>
        <v>0</v>
      </c>
      <c r="N339" s="235">
        <f>+'P14'!J39</f>
        <v>0</v>
      </c>
      <c r="O339" s="235">
        <f>+'P14'!K39</f>
        <v>0</v>
      </c>
      <c r="P339" s="235">
        <f>+'P14'!L39</f>
        <v>0</v>
      </c>
      <c r="Q339" s="235">
        <f>+'P14'!M39</f>
        <v>0</v>
      </c>
      <c r="R339" s="235">
        <f>+'P14'!N39</f>
        <v>0</v>
      </c>
      <c r="S339" s="235">
        <f>+'P14'!O39</f>
        <v>0</v>
      </c>
    </row>
    <row r="340" spans="1:19" s="236" customFormat="1" x14ac:dyDescent="0.2">
      <c r="A340" s="231">
        <f t="shared" si="25"/>
        <v>0</v>
      </c>
      <c r="B340" s="232" t="str">
        <f t="shared" si="25"/>
        <v/>
      </c>
      <c r="C340" s="232">
        <f t="shared" si="25"/>
        <v>0</v>
      </c>
      <c r="D340" s="232" t="str">
        <f t="shared" si="25"/>
        <v/>
      </c>
      <c r="E340" s="233">
        <f>+'P14'!A40</f>
        <v>0</v>
      </c>
      <c r="F340" s="233">
        <f>+'P14'!B40</f>
        <v>0</v>
      </c>
      <c r="G340" s="233">
        <f>+'P14'!C40</f>
        <v>0</v>
      </c>
      <c r="H340" s="233">
        <f>+'P14'!D40</f>
        <v>0</v>
      </c>
      <c r="I340" s="234" t="str">
        <f>IF('P14'!E40="","",'P14'!E40)</f>
        <v/>
      </c>
      <c r="J340" s="235">
        <f>+'P14'!F40</f>
        <v>0</v>
      </c>
      <c r="K340" s="235">
        <f>+'P14'!G40</f>
        <v>0</v>
      </c>
      <c r="L340" s="235">
        <f>+'P14'!H40</f>
        <v>0</v>
      </c>
      <c r="M340" s="235">
        <f>+'P14'!I40</f>
        <v>0</v>
      </c>
      <c r="N340" s="235">
        <f>+'P14'!J40</f>
        <v>0</v>
      </c>
      <c r="O340" s="235">
        <f>+'P14'!K40</f>
        <v>0</v>
      </c>
      <c r="P340" s="235">
        <f>+'P14'!L40</f>
        <v>0</v>
      </c>
      <c r="Q340" s="235">
        <f>+'P14'!M40</f>
        <v>0</v>
      </c>
      <c r="R340" s="235">
        <f>+'P14'!N40</f>
        <v>0</v>
      </c>
      <c r="S340" s="235">
        <f>+'P14'!O40</f>
        <v>0</v>
      </c>
    </row>
    <row r="341" spans="1:19" s="236" customFormat="1" x14ac:dyDescent="0.2">
      <c r="A341" s="231">
        <f t="shared" si="25"/>
        <v>0</v>
      </c>
      <c r="B341" s="232" t="str">
        <f t="shared" si="25"/>
        <v/>
      </c>
      <c r="C341" s="232">
        <f t="shared" si="25"/>
        <v>0</v>
      </c>
      <c r="D341" s="232" t="str">
        <f t="shared" si="25"/>
        <v/>
      </c>
      <c r="E341" s="233">
        <f>+'P14'!A41</f>
        <v>0</v>
      </c>
      <c r="F341" s="233">
        <f>+'P14'!B41</f>
        <v>0</v>
      </c>
      <c r="G341" s="233">
        <f>+'P14'!C41</f>
        <v>0</v>
      </c>
      <c r="H341" s="233">
        <f>+'P14'!D41</f>
        <v>0</v>
      </c>
      <c r="I341" s="234" t="str">
        <f>IF('P14'!E41="","",'P14'!E41)</f>
        <v/>
      </c>
      <c r="J341" s="235">
        <f>+'P14'!F41</f>
        <v>0</v>
      </c>
      <c r="K341" s="235">
        <f>+'P14'!G41</f>
        <v>0</v>
      </c>
      <c r="L341" s="235">
        <f>+'P14'!H41</f>
        <v>0</v>
      </c>
      <c r="M341" s="235">
        <f>+'P14'!I41</f>
        <v>0</v>
      </c>
      <c r="N341" s="235">
        <f>+'P14'!J41</f>
        <v>0</v>
      </c>
      <c r="O341" s="235">
        <f>+'P14'!K41</f>
        <v>0</v>
      </c>
      <c r="P341" s="235">
        <f>+'P14'!L41</f>
        <v>0</v>
      </c>
      <c r="Q341" s="235">
        <f>+'P14'!M41</f>
        <v>0</v>
      </c>
      <c r="R341" s="235">
        <f>+'P14'!N41</f>
        <v>0</v>
      </c>
      <c r="S341" s="235">
        <f>+'P14'!O41</f>
        <v>0</v>
      </c>
    </row>
    <row r="342" spans="1:19" s="236" customFormat="1" x14ac:dyDescent="0.2">
      <c r="A342" s="231">
        <f t="shared" si="25"/>
        <v>0</v>
      </c>
      <c r="B342" s="232" t="str">
        <f t="shared" si="25"/>
        <v/>
      </c>
      <c r="C342" s="232">
        <f t="shared" si="25"/>
        <v>0</v>
      </c>
      <c r="D342" s="232" t="str">
        <f t="shared" si="25"/>
        <v/>
      </c>
      <c r="E342" s="233">
        <f>+'P14'!A42</f>
        <v>0</v>
      </c>
      <c r="F342" s="233">
        <f>+'P14'!B42</f>
        <v>0</v>
      </c>
      <c r="G342" s="233">
        <f>+'P14'!C42</f>
        <v>0</v>
      </c>
      <c r="H342" s="233">
        <f>+'P14'!D42</f>
        <v>0</v>
      </c>
      <c r="I342" s="234" t="str">
        <f>IF('P14'!E42="","",'P14'!E42)</f>
        <v/>
      </c>
      <c r="J342" s="235">
        <f>+'P14'!F42</f>
        <v>0</v>
      </c>
      <c r="K342" s="235">
        <f>+'P14'!G42</f>
        <v>0</v>
      </c>
      <c r="L342" s="235">
        <f>+'P14'!H42</f>
        <v>0</v>
      </c>
      <c r="M342" s="235">
        <f>+'P14'!I42</f>
        <v>0</v>
      </c>
      <c r="N342" s="235">
        <f>+'P14'!J42</f>
        <v>0</v>
      </c>
      <c r="O342" s="235">
        <f>+'P14'!K42</f>
        <v>0</v>
      </c>
      <c r="P342" s="235">
        <f>+'P14'!L42</f>
        <v>0</v>
      </c>
      <c r="Q342" s="235">
        <f>+'P14'!M42</f>
        <v>0</v>
      </c>
      <c r="R342" s="235">
        <f>+'P14'!N42</f>
        <v>0</v>
      </c>
      <c r="S342" s="235">
        <f>+'P14'!O42</f>
        <v>0</v>
      </c>
    </row>
    <row r="343" spans="1:19" s="236" customFormat="1" x14ac:dyDescent="0.2">
      <c r="A343" s="231">
        <f t="shared" si="25"/>
        <v>0</v>
      </c>
      <c r="B343" s="232" t="str">
        <f t="shared" si="25"/>
        <v/>
      </c>
      <c r="C343" s="232">
        <f t="shared" si="25"/>
        <v>0</v>
      </c>
      <c r="D343" s="232" t="str">
        <f t="shared" si="25"/>
        <v/>
      </c>
      <c r="E343" s="233">
        <f>+'P14'!A43</f>
        <v>0</v>
      </c>
      <c r="F343" s="233">
        <f>+'P14'!B43</f>
        <v>0</v>
      </c>
      <c r="G343" s="233">
        <f>+'P14'!C43</f>
        <v>0</v>
      </c>
      <c r="H343" s="233">
        <f>+'P14'!D43</f>
        <v>0</v>
      </c>
      <c r="I343" s="234" t="str">
        <f>IF('P14'!E43="","",'P14'!E43)</f>
        <v/>
      </c>
      <c r="J343" s="235">
        <f>+'P14'!F43</f>
        <v>0</v>
      </c>
      <c r="K343" s="235">
        <f>+'P14'!G43</f>
        <v>0</v>
      </c>
      <c r="L343" s="235">
        <f>+'P14'!H43</f>
        <v>0</v>
      </c>
      <c r="M343" s="235">
        <f>+'P14'!I43</f>
        <v>0</v>
      </c>
      <c r="N343" s="235">
        <f>+'P14'!J43</f>
        <v>0</v>
      </c>
      <c r="O343" s="235">
        <f>+'P14'!K43</f>
        <v>0</v>
      </c>
      <c r="P343" s="235">
        <f>+'P14'!L43</f>
        <v>0</v>
      </c>
      <c r="Q343" s="235">
        <f>+'P14'!M43</f>
        <v>0</v>
      </c>
      <c r="R343" s="235">
        <f>+'P14'!N43</f>
        <v>0</v>
      </c>
      <c r="S343" s="235">
        <f>+'P14'!O43</f>
        <v>0</v>
      </c>
    </row>
    <row r="344" spans="1:19" s="236" customFormat="1" x14ac:dyDescent="0.2">
      <c r="A344" s="231">
        <f t="shared" si="25"/>
        <v>0</v>
      </c>
      <c r="B344" s="232" t="str">
        <f t="shared" si="25"/>
        <v/>
      </c>
      <c r="C344" s="232">
        <f t="shared" si="25"/>
        <v>0</v>
      </c>
      <c r="D344" s="232" t="str">
        <f t="shared" si="25"/>
        <v/>
      </c>
      <c r="E344" s="233">
        <f>+'P14'!A44</f>
        <v>0</v>
      </c>
      <c r="F344" s="233">
        <f>+'P14'!B44</f>
        <v>0</v>
      </c>
      <c r="G344" s="233">
        <f>+'P14'!C44</f>
        <v>0</v>
      </c>
      <c r="H344" s="233">
        <f>+'P14'!D44</f>
        <v>0</v>
      </c>
      <c r="I344" s="234" t="str">
        <f>IF('P14'!E44="","",'P14'!E44)</f>
        <v/>
      </c>
      <c r="J344" s="235">
        <f>+'P14'!F44</f>
        <v>0</v>
      </c>
      <c r="K344" s="235">
        <f>+'P14'!G44</f>
        <v>0</v>
      </c>
      <c r="L344" s="235">
        <f>+'P14'!H44</f>
        <v>0</v>
      </c>
      <c r="M344" s="235">
        <f>+'P14'!I44</f>
        <v>0</v>
      </c>
      <c r="N344" s="235">
        <f>+'P14'!J44</f>
        <v>0</v>
      </c>
      <c r="O344" s="235">
        <f>+'P14'!K44</f>
        <v>0</v>
      </c>
      <c r="P344" s="235">
        <f>+'P14'!L44</f>
        <v>0</v>
      </c>
      <c r="Q344" s="235">
        <f>+'P14'!M44</f>
        <v>0</v>
      </c>
      <c r="R344" s="235">
        <f>+'P14'!N44</f>
        <v>0</v>
      </c>
      <c r="S344" s="235">
        <f>+'P14'!O44</f>
        <v>0</v>
      </c>
    </row>
    <row r="345" spans="1:19" s="236" customFormat="1" x14ac:dyDescent="0.2">
      <c r="A345" s="231">
        <f t="shared" si="25"/>
        <v>0</v>
      </c>
      <c r="B345" s="232" t="str">
        <f t="shared" si="25"/>
        <v/>
      </c>
      <c r="C345" s="232">
        <f t="shared" si="25"/>
        <v>0</v>
      </c>
      <c r="D345" s="232" t="str">
        <f t="shared" si="25"/>
        <v/>
      </c>
      <c r="E345" s="233">
        <f>+'P14'!A45</f>
        <v>0</v>
      </c>
      <c r="F345" s="233">
        <f>+'P14'!B45</f>
        <v>0</v>
      </c>
      <c r="G345" s="233">
        <f>+'P14'!C45</f>
        <v>0</v>
      </c>
      <c r="H345" s="233">
        <f>+'P14'!D45</f>
        <v>0</v>
      </c>
      <c r="I345" s="234" t="str">
        <f>IF('P14'!E45="","",'P14'!E45)</f>
        <v/>
      </c>
      <c r="J345" s="235">
        <f>+'P14'!F45</f>
        <v>0</v>
      </c>
      <c r="K345" s="235">
        <f>+'P14'!G45</f>
        <v>0</v>
      </c>
      <c r="L345" s="235">
        <f>+'P14'!H45</f>
        <v>0</v>
      </c>
      <c r="M345" s="235">
        <f>+'P14'!I45</f>
        <v>0</v>
      </c>
      <c r="N345" s="235">
        <f>+'P14'!J45</f>
        <v>0</v>
      </c>
      <c r="O345" s="235">
        <f>+'P14'!K45</f>
        <v>0</v>
      </c>
      <c r="P345" s="235">
        <f>+'P14'!L45</f>
        <v>0</v>
      </c>
      <c r="Q345" s="235">
        <f>+'P14'!M45</f>
        <v>0</v>
      </c>
      <c r="R345" s="235">
        <f>+'P14'!N45</f>
        <v>0</v>
      </c>
      <c r="S345" s="235">
        <f>+'P14'!O45</f>
        <v>0</v>
      </c>
    </row>
    <row r="346" spans="1:19" s="236" customFormat="1" x14ac:dyDescent="0.2">
      <c r="A346" s="231">
        <f t="shared" si="25"/>
        <v>0</v>
      </c>
      <c r="B346" s="232" t="str">
        <f t="shared" si="25"/>
        <v/>
      </c>
      <c r="C346" s="232">
        <f t="shared" si="25"/>
        <v>0</v>
      </c>
      <c r="D346" s="232" t="str">
        <f t="shared" si="25"/>
        <v/>
      </c>
      <c r="E346" s="233">
        <f>+'P15'!A20</f>
        <v>0</v>
      </c>
      <c r="F346" s="233">
        <f>+'P15'!B20</f>
        <v>0</v>
      </c>
      <c r="G346" s="233">
        <f>+'P15'!C20</f>
        <v>0</v>
      </c>
      <c r="H346" s="233">
        <f>+'P15'!D20</f>
        <v>0</v>
      </c>
      <c r="I346" s="234" t="str">
        <f>IF('P15'!E20="","",'P15'!E20)</f>
        <v/>
      </c>
      <c r="J346" s="235">
        <f>+'P15'!F20</f>
        <v>0</v>
      </c>
      <c r="K346" s="235">
        <f>+'P15'!G20</f>
        <v>0</v>
      </c>
      <c r="L346" s="235">
        <f>+'P15'!H20</f>
        <v>0</v>
      </c>
      <c r="M346" s="235">
        <f>+'P15'!I20</f>
        <v>0</v>
      </c>
      <c r="N346" s="235">
        <f>+'P15'!J20</f>
        <v>0</v>
      </c>
      <c r="O346" s="235">
        <f>+'P15'!K20</f>
        <v>0</v>
      </c>
      <c r="P346" s="235">
        <f>+'P15'!L20</f>
        <v>0</v>
      </c>
      <c r="Q346" s="235">
        <f>+'P15'!M20</f>
        <v>0</v>
      </c>
      <c r="R346" s="235">
        <f>+'P15'!N20</f>
        <v>0</v>
      </c>
      <c r="S346" s="235">
        <f>+'P15'!O20</f>
        <v>0</v>
      </c>
    </row>
    <row r="347" spans="1:19" s="236" customFormat="1" x14ac:dyDescent="0.2">
      <c r="A347" s="231">
        <f t="shared" si="25"/>
        <v>0</v>
      </c>
      <c r="B347" s="232" t="str">
        <f t="shared" si="25"/>
        <v/>
      </c>
      <c r="C347" s="232">
        <f t="shared" si="25"/>
        <v>0</v>
      </c>
      <c r="D347" s="232" t="str">
        <f t="shared" si="25"/>
        <v/>
      </c>
      <c r="E347" s="233">
        <f>+'P15'!A21</f>
        <v>0</v>
      </c>
      <c r="F347" s="233">
        <f>+'P15'!B21</f>
        <v>0</v>
      </c>
      <c r="G347" s="233">
        <f>+'P15'!C21</f>
        <v>0</v>
      </c>
      <c r="H347" s="233">
        <f>+'P15'!D21</f>
        <v>0</v>
      </c>
      <c r="I347" s="234" t="str">
        <f>IF('P15'!E21="","",'P15'!E21)</f>
        <v/>
      </c>
      <c r="J347" s="235">
        <f>+'P15'!F21</f>
        <v>0</v>
      </c>
      <c r="K347" s="235">
        <f>+'P15'!G21</f>
        <v>0</v>
      </c>
      <c r="L347" s="235">
        <f>+'P15'!H21</f>
        <v>0</v>
      </c>
      <c r="M347" s="235">
        <f>+'P15'!I21</f>
        <v>0</v>
      </c>
      <c r="N347" s="235">
        <f>+'P15'!J21</f>
        <v>0</v>
      </c>
      <c r="O347" s="235">
        <f>+'P15'!K21</f>
        <v>0</v>
      </c>
      <c r="P347" s="235">
        <f>+'P15'!L21</f>
        <v>0</v>
      </c>
      <c r="Q347" s="235">
        <f>+'P15'!M21</f>
        <v>0</v>
      </c>
      <c r="R347" s="235">
        <f>+'P15'!N21</f>
        <v>0</v>
      </c>
      <c r="S347" s="235">
        <f>+'P15'!O21</f>
        <v>0</v>
      </c>
    </row>
    <row r="348" spans="1:19" s="236" customFormat="1" x14ac:dyDescent="0.2">
      <c r="A348" s="231">
        <f t="shared" si="25"/>
        <v>0</v>
      </c>
      <c r="B348" s="232" t="str">
        <f t="shared" si="25"/>
        <v/>
      </c>
      <c r="C348" s="232">
        <f t="shared" si="25"/>
        <v>0</v>
      </c>
      <c r="D348" s="232" t="str">
        <f t="shared" si="25"/>
        <v/>
      </c>
      <c r="E348" s="233">
        <f>+'P15'!A22</f>
        <v>0</v>
      </c>
      <c r="F348" s="233">
        <f>+'P15'!B22</f>
        <v>0</v>
      </c>
      <c r="G348" s="233">
        <f>+'P15'!C22</f>
        <v>0</v>
      </c>
      <c r="H348" s="233">
        <f>+'P15'!D22</f>
        <v>0</v>
      </c>
      <c r="I348" s="234" t="str">
        <f>IF('P15'!E22="","",'P15'!E22)</f>
        <v/>
      </c>
      <c r="J348" s="235">
        <f>+'P15'!F22</f>
        <v>0</v>
      </c>
      <c r="K348" s="235">
        <f>+'P15'!G22</f>
        <v>0</v>
      </c>
      <c r="L348" s="235">
        <f>+'P15'!H22</f>
        <v>0</v>
      </c>
      <c r="M348" s="235">
        <f>+'P15'!I22</f>
        <v>0</v>
      </c>
      <c r="N348" s="235">
        <f>+'P15'!J22</f>
        <v>0</v>
      </c>
      <c r="O348" s="235">
        <f>+'P15'!K22</f>
        <v>0</v>
      </c>
      <c r="P348" s="235">
        <f>+'P15'!L22</f>
        <v>0</v>
      </c>
      <c r="Q348" s="235">
        <f>+'P15'!M22</f>
        <v>0</v>
      </c>
      <c r="R348" s="235">
        <f>+'P15'!N22</f>
        <v>0</v>
      </c>
      <c r="S348" s="235">
        <f>+'P15'!O22</f>
        <v>0</v>
      </c>
    </row>
    <row r="349" spans="1:19" s="236" customFormat="1" x14ac:dyDescent="0.2">
      <c r="A349" s="231">
        <f t="shared" ref="A349:D364" si="26">+A348</f>
        <v>0</v>
      </c>
      <c r="B349" s="232" t="str">
        <f t="shared" si="26"/>
        <v/>
      </c>
      <c r="C349" s="232">
        <f t="shared" si="26"/>
        <v>0</v>
      </c>
      <c r="D349" s="232" t="str">
        <f t="shared" si="26"/>
        <v/>
      </c>
      <c r="E349" s="233">
        <f>+'P15'!A23</f>
        <v>0</v>
      </c>
      <c r="F349" s="233">
        <f>+'P15'!B23</f>
        <v>0</v>
      </c>
      <c r="G349" s="233">
        <f>+'P15'!C23</f>
        <v>0</v>
      </c>
      <c r="H349" s="233">
        <f>+'P15'!D23</f>
        <v>0</v>
      </c>
      <c r="I349" s="234" t="str">
        <f>IF('P15'!E23="","",'P15'!E23)</f>
        <v/>
      </c>
      <c r="J349" s="235">
        <f>+'P15'!F23</f>
        <v>0</v>
      </c>
      <c r="K349" s="235">
        <f>+'P15'!G23</f>
        <v>0</v>
      </c>
      <c r="L349" s="235">
        <f>+'P15'!H23</f>
        <v>0</v>
      </c>
      <c r="M349" s="235">
        <f>+'P15'!I23</f>
        <v>0</v>
      </c>
      <c r="N349" s="235">
        <f>+'P15'!J23</f>
        <v>0</v>
      </c>
      <c r="O349" s="235">
        <f>+'P15'!K23</f>
        <v>0</v>
      </c>
      <c r="P349" s="235">
        <f>+'P15'!L23</f>
        <v>0</v>
      </c>
      <c r="Q349" s="235">
        <f>+'P15'!M23</f>
        <v>0</v>
      </c>
      <c r="R349" s="235">
        <f>+'P15'!N23</f>
        <v>0</v>
      </c>
      <c r="S349" s="235">
        <f>+'P15'!O23</f>
        <v>0</v>
      </c>
    </row>
    <row r="350" spans="1:19" s="236" customFormat="1" x14ac:dyDescent="0.2">
      <c r="A350" s="231">
        <f t="shared" si="26"/>
        <v>0</v>
      </c>
      <c r="B350" s="232" t="str">
        <f t="shared" si="26"/>
        <v/>
      </c>
      <c r="C350" s="232">
        <f t="shared" si="26"/>
        <v>0</v>
      </c>
      <c r="D350" s="232" t="str">
        <f t="shared" si="26"/>
        <v/>
      </c>
      <c r="E350" s="233">
        <f>+'P15'!A24</f>
        <v>0</v>
      </c>
      <c r="F350" s="233">
        <f>+'P15'!B24</f>
        <v>0</v>
      </c>
      <c r="G350" s="233">
        <f>+'P15'!C24</f>
        <v>0</v>
      </c>
      <c r="H350" s="233">
        <f>+'P15'!D24</f>
        <v>0</v>
      </c>
      <c r="I350" s="234" t="str">
        <f>IF('P15'!E24="","",'P15'!E24)</f>
        <v/>
      </c>
      <c r="J350" s="235">
        <f>+'P15'!F24</f>
        <v>0</v>
      </c>
      <c r="K350" s="235">
        <f>+'P15'!G24</f>
        <v>0</v>
      </c>
      <c r="L350" s="235">
        <f>+'P15'!H24</f>
        <v>0</v>
      </c>
      <c r="M350" s="235">
        <f>+'P15'!I24</f>
        <v>0</v>
      </c>
      <c r="N350" s="235">
        <f>+'P15'!J24</f>
        <v>0</v>
      </c>
      <c r="O350" s="235">
        <f>+'P15'!K24</f>
        <v>0</v>
      </c>
      <c r="P350" s="235">
        <f>+'P15'!L24</f>
        <v>0</v>
      </c>
      <c r="Q350" s="235">
        <f>+'P15'!M24</f>
        <v>0</v>
      </c>
      <c r="R350" s="235">
        <f>+'P15'!N24</f>
        <v>0</v>
      </c>
      <c r="S350" s="235">
        <f>+'P15'!O24</f>
        <v>0</v>
      </c>
    </row>
    <row r="351" spans="1:19" s="236" customFormat="1" x14ac:dyDescent="0.2">
      <c r="A351" s="231">
        <f t="shared" si="26"/>
        <v>0</v>
      </c>
      <c r="B351" s="232" t="str">
        <f t="shared" si="26"/>
        <v/>
      </c>
      <c r="C351" s="232">
        <f t="shared" si="26"/>
        <v>0</v>
      </c>
      <c r="D351" s="232" t="str">
        <f t="shared" si="26"/>
        <v/>
      </c>
      <c r="E351" s="233">
        <f>+'P15'!A25</f>
        <v>0</v>
      </c>
      <c r="F351" s="233">
        <f>+'P15'!B25</f>
        <v>0</v>
      </c>
      <c r="G351" s="233">
        <f>+'P15'!C25</f>
        <v>0</v>
      </c>
      <c r="H351" s="233">
        <f>+'P15'!D25</f>
        <v>0</v>
      </c>
      <c r="I351" s="234" t="str">
        <f>IF('P15'!E25="","",'P15'!E25)</f>
        <v/>
      </c>
      <c r="J351" s="235">
        <f>+'P15'!F25</f>
        <v>0</v>
      </c>
      <c r="K351" s="235">
        <f>+'P15'!G25</f>
        <v>0</v>
      </c>
      <c r="L351" s="235">
        <f>+'P15'!H25</f>
        <v>0</v>
      </c>
      <c r="M351" s="235">
        <f>+'P15'!I25</f>
        <v>0</v>
      </c>
      <c r="N351" s="235">
        <f>+'P15'!J25</f>
        <v>0</v>
      </c>
      <c r="O351" s="235">
        <f>+'P15'!K25</f>
        <v>0</v>
      </c>
      <c r="P351" s="235">
        <f>+'P15'!L25</f>
        <v>0</v>
      </c>
      <c r="Q351" s="235">
        <f>+'P15'!M25</f>
        <v>0</v>
      </c>
      <c r="R351" s="235">
        <f>+'P15'!N25</f>
        <v>0</v>
      </c>
      <c r="S351" s="235">
        <f>+'P15'!O25</f>
        <v>0</v>
      </c>
    </row>
    <row r="352" spans="1:19" s="236" customFormat="1" x14ac:dyDescent="0.2">
      <c r="A352" s="231">
        <f t="shared" si="26"/>
        <v>0</v>
      </c>
      <c r="B352" s="232" t="str">
        <f t="shared" si="26"/>
        <v/>
      </c>
      <c r="C352" s="232">
        <f t="shared" si="26"/>
        <v>0</v>
      </c>
      <c r="D352" s="232" t="str">
        <f t="shared" si="26"/>
        <v/>
      </c>
      <c r="E352" s="233">
        <f>+'P15'!A26</f>
        <v>0</v>
      </c>
      <c r="F352" s="233">
        <f>+'P15'!B26</f>
        <v>0</v>
      </c>
      <c r="G352" s="233">
        <f>+'P15'!C26</f>
        <v>0</v>
      </c>
      <c r="H352" s="233">
        <f>+'P15'!D26</f>
        <v>0</v>
      </c>
      <c r="I352" s="234" t="str">
        <f>IF('P15'!E26="","",'P15'!E26)</f>
        <v/>
      </c>
      <c r="J352" s="235">
        <f>+'P15'!F26</f>
        <v>0</v>
      </c>
      <c r="K352" s="235">
        <f>+'P15'!G26</f>
        <v>0</v>
      </c>
      <c r="L352" s="235">
        <f>+'P15'!H26</f>
        <v>0</v>
      </c>
      <c r="M352" s="235">
        <f>+'P15'!I26</f>
        <v>0</v>
      </c>
      <c r="N352" s="235">
        <f>+'P15'!J26</f>
        <v>0</v>
      </c>
      <c r="O352" s="235">
        <f>+'P15'!K26</f>
        <v>0</v>
      </c>
      <c r="P352" s="235">
        <f>+'P15'!L26</f>
        <v>0</v>
      </c>
      <c r="Q352" s="235">
        <f>+'P15'!M26</f>
        <v>0</v>
      </c>
      <c r="R352" s="235">
        <f>+'P15'!N26</f>
        <v>0</v>
      </c>
      <c r="S352" s="235">
        <f>+'P15'!O26</f>
        <v>0</v>
      </c>
    </row>
    <row r="353" spans="1:19" s="236" customFormat="1" x14ac:dyDescent="0.2">
      <c r="A353" s="231">
        <f t="shared" si="26"/>
        <v>0</v>
      </c>
      <c r="B353" s="232" t="str">
        <f t="shared" si="26"/>
        <v/>
      </c>
      <c r="C353" s="232">
        <f t="shared" si="26"/>
        <v>0</v>
      </c>
      <c r="D353" s="232" t="str">
        <f t="shared" si="26"/>
        <v/>
      </c>
      <c r="E353" s="233">
        <f>+'P15'!A27</f>
        <v>0</v>
      </c>
      <c r="F353" s="233">
        <f>+'P15'!B27</f>
        <v>0</v>
      </c>
      <c r="G353" s="233">
        <f>+'P15'!C27</f>
        <v>0</v>
      </c>
      <c r="H353" s="233">
        <f>+'P15'!D27</f>
        <v>0</v>
      </c>
      <c r="I353" s="234" t="str">
        <f>IF('P15'!E27="","",'P15'!E27)</f>
        <v/>
      </c>
      <c r="J353" s="235">
        <f>+'P15'!F27</f>
        <v>0</v>
      </c>
      <c r="K353" s="235">
        <f>+'P15'!G27</f>
        <v>0</v>
      </c>
      <c r="L353" s="235">
        <f>+'P15'!H27</f>
        <v>0</v>
      </c>
      <c r="M353" s="235">
        <f>+'P15'!I27</f>
        <v>0</v>
      </c>
      <c r="N353" s="235">
        <f>+'P15'!J27</f>
        <v>0</v>
      </c>
      <c r="O353" s="235">
        <f>+'P15'!K27</f>
        <v>0</v>
      </c>
      <c r="P353" s="235">
        <f>+'P15'!L27</f>
        <v>0</v>
      </c>
      <c r="Q353" s="235">
        <f>+'P15'!M27</f>
        <v>0</v>
      </c>
      <c r="R353" s="235">
        <f>+'P15'!N27</f>
        <v>0</v>
      </c>
      <c r="S353" s="235">
        <f>+'P15'!O27</f>
        <v>0</v>
      </c>
    </row>
    <row r="354" spans="1:19" s="236" customFormat="1" x14ac:dyDescent="0.2">
      <c r="A354" s="231">
        <f t="shared" si="26"/>
        <v>0</v>
      </c>
      <c r="B354" s="232" t="str">
        <f t="shared" si="26"/>
        <v/>
      </c>
      <c r="C354" s="232">
        <f t="shared" si="26"/>
        <v>0</v>
      </c>
      <c r="D354" s="232" t="str">
        <f t="shared" si="26"/>
        <v/>
      </c>
      <c r="E354" s="233">
        <f>+'P15'!A28</f>
        <v>0</v>
      </c>
      <c r="F354" s="233">
        <f>+'P15'!B28</f>
        <v>0</v>
      </c>
      <c r="G354" s="233">
        <f>+'P15'!C28</f>
        <v>0</v>
      </c>
      <c r="H354" s="233">
        <f>+'P15'!D28</f>
        <v>0</v>
      </c>
      <c r="I354" s="234" t="str">
        <f>IF('P15'!E28="","",'P15'!E28)</f>
        <v/>
      </c>
      <c r="J354" s="235">
        <f>+'P15'!F28</f>
        <v>0</v>
      </c>
      <c r="K354" s="235">
        <f>+'P15'!G28</f>
        <v>0</v>
      </c>
      <c r="L354" s="235">
        <f>+'P15'!H28</f>
        <v>0</v>
      </c>
      <c r="M354" s="235">
        <f>+'P15'!I28</f>
        <v>0</v>
      </c>
      <c r="N354" s="235">
        <f>+'P15'!J28</f>
        <v>0</v>
      </c>
      <c r="O354" s="235">
        <f>+'P15'!K28</f>
        <v>0</v>
      </c>
      <c r="P354" s="235">
        <f>+'P15'!L28</f>
        <v>0</v>
      </c>
      <c r="Q354" s="235">
        <f>+'P15'!M28</f>
        <v>0</v>
      </c>
      <c r="R354" s="235">
        <f>+'P15'!N28</f>
        <v>0</v>
      </c>
      <c r="S354" s="235">
        <f>+'P15'!O28</f>
        <v>0</v>
      </c>
    </row>
    <row r="355" spans="1:19" s="236" customFormat="1" x14ac:dyDescent="0.2">
      <c r="A355" s="231">
        <f t="shared" si="26"/>
        <v>0</v>
      </c>
      <c r="B355" s="232" t="str">
        <f t="shared" si="26"/>
        <v/>
      </c>
      <c r="C355" s="232">
        <f t="shared" si="26"/>
        <v>0</v>
      </c>
      <c r="D355" s="232" t="str">
        <f t="shared" si="26"/>
        <v/>
      </c>
      <c r="E355" s="233">
        <f>+'P15'!A29</f>
        <v>0</v>
      </c>
      <c r="F355" s="233">
        <f>+'P15'!B29</f>
        <v>0</v>
      </c>
      <c r="G355" s="233">
        <f>+'P15'!C29</f>
        <v>0</v>
      </c>
      <c r="H355" s="233">
        <f>+'P15'!D29</f>
        <v>0</v>
      </c>
      <c r="I355" s="234" t="str">
        <f>IF('P15'!E29="","",'P15'!E29)</f>
        <v/>
      </c>
      <c r="J355" s="235">
        <f>+'P15'!F29</f>
        <v>0</v>
      </c>
      <c r="K355" s="235">
        <f>+'P15'!G29</f>
        <v>0</v>
      </c>
      <c r="L355" s="235">
        <f>+'P15'!H29</f>
        <v>0</v>
      </c>
      <c r="M355" s="235">
        <f>+'P15'!I29</f>
        <v>0</v>
      </c>
      <c r="N355" s="235">
        <f>+'P15'!J29</f>
        <v>0</v>
      </c>
      <c r="O355" s="235">
        <f>+'P15'!K29</f>
        <v>0</v>
      </c>
      <c r="P355" s="235">
        <f>+'P15'!L29</f>
        <v>0</v>
      </c>
      <c r="Q355" s="235">
        <f>+'P15'!M29</f>
        <v>0</v>
      </c>
      <c r="R355" s="235">
        <f>+'P15'!N29</f>
        <v>0</v>
      </c>
      <c r="S355" s="235">
        <f>+'P15'!O29</f>
        <v>0</v>
      </c>
    </row>
    <row r="356" spans="1:19" s="236" customFormat="1" x14ac:dyDescent="0.2">
      <c r="A356" s="231">
        <f t="shared" si="26"/>
        <v>0</v>
      </c>
      <c r="B356" s="232" t="str">
        <f t="shared" si="26"/>
        <v/>
      </c>
      <c r="C356" s="232">
        <f t="shared" si="26"/>
        <v>0</v>
      </c>
      <c r="D356" s="232" t="str">
        <f t="shared" si="26"/>
        <v/>
      </c>
      <c r="E356" s="233">
        <f>+'P15'!A30</f>
        <v>0</v>
      </c>
      <c r="F356" s="233">
        <f>+'P15'!B30</f>
        <v>0</v>
      </c>
      <c r="G356" s="233">
        <f>+'P15'!C30</f>
        <v>0</v>
      </c>
      <c r="H356" s="233">
        <f>+'P15'!D30</f>
        <v>0</v>
      </c>
      <c r="I356" s="234" t="str">
        <f>IF('P15'!E30="","",'P15'!E30)</f>
        <v/>
      </c>
      <c r="J356" s="235">
        <f>+'P15'!F30</f>
        <v>0</v>
      </c>
      <c r="K356" s="235">
        <f>+'P15'!G30</f>
        <v>0</v>
      </c>
      <c r="L356" s="235">
        <f>+'P15'!H30</f>
        <v>0</v>
      </c>
      <c r="M356" s="235">
        <f>+'P15'!I30</f>
        <v>0</v>
      </c>
      <c r="N356" s="235">
        <f>+'P15'!J30</f>
        <v>0</v>
      </c>
      <c r="O356" s="235">
        <f>+'P15'!K30</f>
        <v>0</v>
      </c>
      <c r="P356" s="235">
        <f>+'P15'!L30</f>
        <v>0</v>
      </c>
      <c r="Q356" s="235">
        <f>+'P15'!M30</f>
        <v>0</v>
      </c>
      <c r="R356" s="235">
        <f>+'P15'!N30</f>
        <v>0</v>
      </c>
      <c r="S356" s="235">
        <f>+'P15'!O30</f>
        <v>0</v>
      </c>
    </row>
    <row r="357" spans="1:19" s="236" customFormat="1" x14ac:dyDescent="0.2">
      <c r="A357" s="231">
        <f t="shared" si="26"/>
        <v>0</v>
      </c>
      <c r="B357" s="232" t="str">
        <f t="shared" si="26"/>
        <v/>
      </c>
      <c r="C357" s="232">
        <f t="shared" si="26"/>
        <v>0</v>
      </c>
      <c r="D357" s="232" t="str">
        <f t="shared" si="26"/>
        <v/>
      </c>
      <c r="E357" s="233">
        <f>+'P15'!A31</f>
        <v>0</v>
      </c>
      <c r="F357" s="233">
        <f>+'P15'!B31</f>
        <v>0</v>
      </c>
      <c r="G357" s="233">
        <f>+'P15'!C31</f>
        <v>0</v>
      </c>
      <c r="H357" s="233">
        <f>+'P15'!D31</f>
        <v>0</v>
      </c>
      <c r="I357" s="234" t="str">
        <f>IF('P15'!E31="","",'P15'!E31)</f>
        <v/>
      </c>
      <c r="J357" s="235">
        <f>+'P15'!F31</f>
        <v>0</v>
      </c>
      <c r="K357" s="235">
        <f>+'P15'!G31</f>
        <v>0</v>
      </c>
      <c r="L357" s="235">
        <f>+'P15'!H31</f>
        <v>0</v>
      </c>
      <c r="M357" s="235">
        <f>+'P15'!I31</f>
        <v>0</v>
      </c>
      <c r="N357" s="235">
        <f>+'P15'!J31</f>
        <v>0</v>
      </c>
      <c r="O357" s="235">
        <f>+'P15'!K31</f>
        <v>0</v>
      </c>
      <c r="P357" s="235">
        <f>+'P15'!L31</f>
        <v>0</v>
      </c>
      <c r="Q357" s="235">
        <f>+'P15'!M31</f>
        <v>0</v>
      </c>
      <c r="R357" s="235">
        <f>+'P15'!N31</f>
        <v>0</v>
      </c>
      <c r="S357" s="235">
        <f>+'P15'!O31</f>
        <v>0</v>
      </c>
    </row>
    <row r="358" spans="1:19" s="236" customFormat="1" x14ac:dyDescent="0.2">
      <c r="A358" s="231">
        <f t="shared" si="26"/>
        <v>0</v>
      </c>
      <c r="B358" s="232" t="str">
        <f t="shared" si="26"/>
        <v/>
      </c>
      <c r="C358" s="232">
        <f t="shared" si="26"/>
        <v>0</v>
      </c>
      <c r="D358" s="232" t="str">
        <f t="shared" si="26"/>
        <v/>
      </c>
      <c r="E358" s="233">
        <f>+'P15'!A32</f>
        <v>0</v>
      </c>
      <c r="F358" s="233">
        <f>+'P15'!B32</f>
        <v>0</v>
      </c>
      <c r="G358" s="233">
        <f>+'P15'!C32</f>
        <v>0</v>
      </c>
      <c r="H358" s="233">
        <f>+'P15'!D32</f>
        <v>0</v>
      </c>
      <c r="I358" s="234" t="str">
        <f>IF('P15'!E32="","",'P15'!E32)</f>
        <v/>
      </c>
      <c r="J358" s="235">
        <f>+'P15'!F32</f>
        <v>0</v>
      </c>
      <c r="K358" s="235">
        <f>+'P15'!G32</f>
        <v>0</v>
      </c>
      <c r="L358" s="235">
        <f>+'P15'!H32</f>
        <v>0</v>
      </c>
      <c r="M358" s="235">
        <f>+'P15'!I32</f>
        <v>0</v>
      </c>
      <c r="N358" s="235">
        <f>+'P15'!J32</f>
        <v>0</v>
      </c>
      <c r="O358" s="235">
        <f>+'P15'!K32</f>
        <v>0</v>
      </c>
      <c r="P358" s="235">
        <f>+'P15'!L32</f>
        <v>0</v>
      </c>
      <c r="Q358" s="235">
        <f>+'P15'!M32</f>
        <v>0</v>
      </c>
      <c r="R358" s="235">
        <f>+'P15'!N32</f>
        <v>0</v>
      </c>
      <c r="S358" s="235">
        <f>+'P15'!O32</f>
        <v>0</v>
      </c>
    </row>
    <row r="359" spans="1:19" s="236" customFormat="1" x14ac:dyDescent="0.2">
      <c r="A359" s="231">
        <f t="shared" si="26"/>
        <v>0</v>
      </c>
      <c r="B359" s="232" t="str">
        <f t="shared" si="26"/>
        <v/>
      </c>
      <c r="C359" s="232">
        <f t="shared" si="26"/>
        <v>0</v>
      </c>
      <c r="D359" s="232" t="str">
        <f t="shared" si="26"/>
        <v/>
      </c>
      <c r="E359" s="233">
        <f>+'P15'!A33</f>
        <v>0</v>
      </c>
      <c r="F359" s="233">
        <f>+'P15'!B33</f>
        <v>0</v>
      </c>
      <c r="G359" s="233">
        <f>+'P15'!C33</f>
        <v>0</v>
      </c>
      <c r="H359" s="233">
        <f>+'P15'!D33</f>
        <v>0</v>
      </c>
      <c r="I359" s="234" t="str">
        <f>IF('P15'!E33="","",'P15'!E33)</f>
        <v/>
      </c>
      <c r="J359" s="235">
        <f>+'P15'!F33</f>
        <v>0</v>
      </c>
      <c r="K359" s="235">
        <f>+'P15'!G33</f>
        <v>0</v>
      </c>
      <c r="L359" s="235">
        <f>+'P15'!H33</f>
        <v>0</v>
      </c>
      <c r="M359" s="235">
        <f>+'P15'!I33</f>
        <v>0</v>
      </c>
      <c r="N359" s="235">
        <f>+'P15'!J33</f>
        <v>0</v>
      </c>
      <c r="O359" s="235">
        <f>+'P15'!K33</f>
        <v>0</v>
      </c>
      <c r="P359" s="235">
        <f>+'P15'!L33</f>
        <v>0</v>
      </c>
      <c r="Q359" s="235">
        <f>+'P15'!M33</f>
        <v>0</v>
      </c>
      <c r="R359" s="235">
        <f>+'P15'!N33</f>
        <v>0</v>
      </c>
      <c r="S359" s="235">
        <f>+'P15'!O33</f>
        <v>0</v>
      </c>
    </row>
    <row r="360" spans="1:19" s="236" customFormat="1" x14ac:dyDescent="0.2">
      <c r="A360" s="231">
        <f t="shared" si="26"/>
        <v>0</v>
      </c>
      <c r="B360" s="232" t="str">
        <f t="shared" si="26"/>
        <v/>
      </c>
      <c r="C360" s="232">
        <f t="shared" si="26"/>
        <v>0</v>
      </c>
      <c r="D360" s="232" t="str">
        <f t="shared" si="26"/>
        <v/>
      </c>
      <c r="E360" s="233">
        <f>+'P15'!A34</f>
        <v>0</v>
      </c>
      <c r="F360" s="233">
        <f>+'P15'!B34</f>
        <v>0</v>
      </c>
      <c r="G360" s="233">
        <f>+'P15'!C34</f>
        <v>0</v>
      </c>
      <c r="H360" s="233">
        <f>+'P15'!D34</f>
        <v>0</v>
      </c>
      <c r="I360" s="234" t="str">
        <f>IF('P15'!E34="","",'P15'!E34)</f>
        <v/>
      </c>
      <c r="J360" s="235">
        <f>+'P15'!F34</f>
        <v>0</v>
      </c>
      <c r="K360" s="235">
        <f>+'P15'!G34</f>
        <v>0</v>
      </c>
      <c r="L360" s="235">
        <f>+'P15'!H34</f>
        <v>0</v>
      </c>
      <c r="M360" s="235">
        <f>+'P15'!I34</f>
        <v>0</v>
      </c>
      <c r="N360" s="235">
        <f>+'P15'!J34</f>
        <v>0</v>
      </c>
      <c r="O360" s="235">
        <f>+'P15'!K34</f>
        <v>0</v>
      </c>
      <c r="P360" s="235">
        <f>+'P15'!L34</f>
        <v>0</v>
      </c>
      <c r="Q360" s="235">
        <f>+'P15'!M34</f>
        <v>0</v>
      </c>
      <c r="R360" s="235">
        <f>+'P15'!N34</f>
        <v>0</v>
      </c>
      <c r="S360" s="235">
        <f>+'P15'!O34</f>
        <v>0</v>
      </c>
    </row>
    <row r="361" spans="1:19" s="236" customFormat="1" x14ac:dyDescent="0.2">
      <c r="A361" s="231">
        <f t="shared" si="26"/>
        <v>0</v>
      </c>
      <c r="B361" s="232" t="str">
        <f t="shared" si="26"/>
        <v/>
      </c>
      <c r="C361" s="232">
        <f t="shared" si="26"/>
        <v>0</v>
      </c>
      <c r="D361" s="232" t="str">
        <f t="shared" si="26"/>
        <v/>
      </c>
      <c r="E361" s="233">
        <f>+'P15'!A35</f>
        <v>0</v>
      </c>
      <c r="F361" s="233">
        <f>+'P15'!B35</f>
        <v>0</v>
      </c>
      <c r="G361" s="233">
        <f>+'P15'!C35</f>
        <v>0</v>
      </c>
      <c r="H361" s="233">
        <f>+'P15'!D35</f>
        <v>0</v>
      </c>
      <c r="I361" s="234" t="str">
        <f>IF('P15'!E35="","",'P15'!E35)</f>
        <v/>
      </c>
      <c r="J361" s="235">
        <f>+'P15'!F35</f>
        <v>0</v>
      </c>
      <c r="K361" s="235">
        <f>+'P15'!G35</f>
        <v>0</v>
      </c>
      <c r="L361" s="235">
        <f>+'P15'!H35</f>
        <v>0</v>
      </c>
      <c r="M361" s="235">
        <f>+'P15'!I35</f>
        <v>0</v>
      </c>
      <c r="N361" s="235">
        <f>+'P15'!J35</f>
        <v>0</v>
      </c>
      <c r="O361" s="235">
        <f>+'P15'!K35</f>
        <v>0</v>
      </c>
      <c r="P361" s="235">
        <f>+'P15'!L35</f>
        <v>0</v>
      </c>
      <c r="Q361" s="235">
        <f>+'P15'!M35</f>
        <v>0</v>
      </c>
      <c r="R361" s="235">
        <f>+'P15'!N35</f>
        <v>0</v>
      </c>
      <c r="S361" s="235">
        <f>+'P15'!O35</f>
        <v>0</v>
      </c>
    </row>
    <row r="362" spans="1:19" s="236" customFormat="1" x14ac:dyDescent="0.2">
      <c r="A362" s="231">
        <f t="shared" si="26"/>
        <v>0</v>
      </c>
      <c r="B362" s="232" t="str">
        <f t="shared" si="26"/>
        <v/>
      </c>
      <c r="C362" s="232">
        <f t="shared" si="26"/>
        <v>0</v>
      </c>
      <c r="D362" s="232" t="str">
        <f t="shared" si="26"/>
        <v/>
      </c>
      <c r="E362" s="233">
        <f>+'P15'!A36</f>
        <v>0</v>
      </c>
      <c r="F362" s="233">
        <f>+'P15'!B36</f>
        <v>0</v>
      </c>
      <c r="G362" s="233">
        <f>+'P15'!C36</f>
        <v>0</v>
      </c>
      <c r="H362" s="233">
        <f>+'P15'!D36</f>
        <v>0</v>
      </c>
      <c r="I362" s="234" t="str">
        <f>IF('P15'!E36="","",'P15'!E36)</f>
        <v/>
      </c>
      <c r="J362" s="235">
        <f>+'P15'!F36</f>
        <v>0</v>
      </c>
      <c r="K362" s="235">
        <f>+'P15'!G36</f>
        <v>0</v>
      </c>
      <c r="L362" s="235">
        <f>+'P15'!H36</f>
        <v>0</v>
      </c>
      <c r="M362" s="235">
        <f>+'P15'!I36</f>
        <v>0</v>
      </c>
      <c r="N362" s="235">
        <f>+'P15'!J36</f>
        <v>0</v>
      </c>
      <c r="O362" s="235">
        <f>+'P15'!K36</f>
        <v>0</v>
      </c>
      <c r="P362" s="235">
        <f>+'P15'!L36</f>
        <v>0</v>
      </c>
      <c r="Q362" s="235">
        <f>+'P15'!M36</f>
        <v>0</v>
      </c>
      <c r="R362" s="235">
        <f>+'P15'!N36</f>
        <v>0</v>
      </c>
      <c r="S362" s="235">
        <f>+'P15'!O36</f>
        <v>0</v>
      </c>
    </row>
    <row r="363" spans="1:19" s="236" customFormat="1" x14ac:dyDescent="0.2">
      <c r="A363" s="231">
        <f t="shared" si="26"/>
        <v>0</v>
      </c>
      <c r="B363" s="232" t="str">
        <f t="shared" si="26"/>
        <v/>
      </c>
      <c r="C363" s="232">
        <f t="shared" si="26"/>
        <v>0</v>
      </c>
      <c r="D363" s="232" t="str">
        <f t="shared" si="26"/>
        <v/>
      </c>
      <c r="E363" s="233">
        <f>+'P15'!A37</f>
        <v>0</v>
      </c>
      <c r="F363" s="233">
        <f>+'P15'!B37</f>
        <v>0</v>
      </c>
      <c r="G363" s="233">
        <f>+'P15'!C37</f>
        <v>0</v>
      </c>
      <c r="H363" s="233">
        <f>+'P15'!D37</f>
        <v>0</v>
      </c>
      <c r="I363" s="234" t="str">
        <f>IF('P15'!E37="","",'P15'!E37)</f>
        <v/>
      </c>
      <c r="J363" s="235">
        <f>+'P15'!F37</f>
        <v>0</v>
      </c>
      <c r="K363" s="235">
        <f>+'P15'!G37</f>
        <v>0</v>
      </c>
      <c r="L363" s="235">
        <f>+'P15'!H37</f>
        <v>0</v>
      </c>
      <c r="M363" s="235">
        <f>+'P15'!I37</f>
        <v>0</v>
      </c>
      <c r="N363" s="235">
        <f>+'P15'!J37</f>
        <v>0</v>
      </c>
      <c r="O363" s="235">
        <f>+'P15'!K37</f>
        <v>0</v>
      </c>
      <c r="P363" s="235">
        <f>+'P15'!L37</f>
        <v>0</v>
      </c>
      <c r="Q363" s="235">
        <f>+'P15'!M37</f>
        <v>0</v>
      </c>
      <c r="R363" s="235">
        <f>+'P15'!N37</f>
        <v>0</v>
      </c>
      <c r="S363" s="235">
        <f>+'P15'!O37</f>
        <v>0</v>
      </c>
    </row>
    <row r="364" spans="1:19" s="236" customFormat="1" x14ac:dyDescent="0.2">
      <c r="A364" s="231">
        <f t="shared" si="26"/>
        <v>0</v>
      </c>
      <c r="B364" s="232" t="str">
        <f t="shared" si="26"/>
        <v/>
      </c>
      <c r="C364" s="232">
        <f t="shared" si="26"/>
        <v>0</v>
      </c>
      <c r="D364" s="232" t="str">
        <f t="shared" si="26"/>
        <v/>
      </c>
      <c r="E364" s="233">
        <f>+'P15'!A38</f>
        <v>0</v>
      </c>
      <c r="F364" s="233">
        <f>+'P15'!B38</f>
        <v>0</v>
      </c>
      <c r="G364" s="233">
        <f>+'P15'!C38</f>
        <v>0</v>
      </c>
      <c r="H364" s="233">
        <f>+'P15'!D38</f>
        <v>0</v>
      </c>
      <c r="I364" s="234" t="str">
        <f>IF('P15'!E38="","",'P15'!E38)</f>
        <v/>
      </c>
      <c r="J364" s="235">
        <f>+'P15'!F38</f>
        <v>0</v>
      </c>
      <c r="K364" s="235">
        <f>+'P15'!G38</f>
        <v>0</v>
      </c>
      <c r="L364" s="235">
        <f>+'P15'!H38</f>
        <v>0</v>
      </c>
      <c r="M364" s="235">
        <f>+'P15'!I38</f>
        <v>0</v>
      </c>
      <c r="N364" s="235">
        <f>+'P15'!J38</f>
        <v>0</v>
      </c>
      <c r="O364" s="235">
        <f>+'P15'!K38</f>
        <v>0</v>
      </c>
      <c r="P364" s="235">
        <f>+'P15'!L38</f>
        <v>0</v>
      </c>
      <c r="Q364" s="235">
        <f>+'P15'!M38</f>
        <v>0</v>
      </c>
      <c r="R364" s="235">
        <f>+'P15'!N38</f>
        <v>0</v>
      </c>
      <c r="S364" s="235">
        <f>+'P15'!O38</f>
        <v>0</v>
      </c>
    </row>
    <row r="365" spans="1:19" s="236" customFormat="1" x14ac:dyDescent="0.2">
      <c r="A365" s="231">
        <f t="shared" ref="A365:D371" si="27">+A364</f>
        <v>0</v>
      </c>
      <c r="B365" s="232" t="str">
        <f t="shared" si="27"/>
        <v/>
      </c>
      <c r="C365" s="232">
        <f t="shared" si="27"/>
        <v>0</v>
      </c>
      <c r="D365" s="232" t="str">
        <f t="shared" si="27"/>
        <v/>
      </c>
      <c r="E365" s="233">
        <f>+'P15'!A39</f>
        <v>0</v>
      </c>
      <c r="F365" s="233">
        <f>+'P15'!B39</f>
        <v>0</v>
      </c>
      <c r="G365" s="233">
        <f>+'P15'!C39</f>
        <v>0</v>
      </c>
      <c r="H365" s="233">
        <f>+'P15'!D39</f>
        <v>0</v>
      </c>
      <c r="I365" s="234" t="str">
        <f>IF('P15'!E39="","",'P15'!E39)</f>
        <v/>
      </c>
      <c r="J365" s="235">
        <f>+'P15'!F39</f>
        <v>0</v>
      </c>
      <c r="K365" s="235">
        <f>+'P15'!G39</f>
        <v>0</v>
      </c>
      <c r="L365" s="235">
        <f>+'P15'!H39</f>
        <v>0</v>
      </c>
      <c r="M365" s="235">
        <f>+'P15'!I39</f>
        <v>0</v>
      </c>
      <c r="N365" s="235">
        <f>+'P15'!J39</f>
        <v>0</v>
      </c>
      <c r="O365" s="235">
        <f>+'P15'!K39</f>
        <v>0</v>
      </c>
      <c r="P365" s="235">
        <f>+'P15'!L39</f>
        <v>0</v>
      </c>
      <c r="Q365" s="235">
        <f>+'P15'!M39</f>
        <v>0</v>
      </c>
      <c r="R365" s="235">
        <f>+'P15'!N39</f>
        <v>0</v>
      </c>
      <c r="S365" s="235">
        <f>+'P15'!O39</f>
        <v>0</v>
      </c>
    </row>
    <row r="366" spans="1:19" s="236" customFormat="1" x14ac:dyDescent="0.2">
      <c r="A366" s="231">
        <f t="shared" si="27"/>
        <v>0</v>
      </c>
      <c r="B366" s="232" t="str">
        <f t="shared" si="27"/>
        <v/>
      </c>
      <c r="C366" s="232">
        <f t="shared" si="27"/>
        <v>0</v>
      </c>
      <c r="D366" s="232" t="str">
        <f t="shared" si="27"/>
        <v/>
      </c>
      <c r="E366" s="233">
        <f>+'P15'!A40</f>
        <v>0</v>
      </c>
      <c r="F366" s="233">
        <f>+'P15'!B40</f>
        <v>0</v>
      </c>
      <c r="G366" s="233">
        <f>+'P15'!C40</f>
        <v>0</v>
      </c>
      <c r="H366" s="233">
        <f>+'P15'!D40</f>
        <v>0</v>
      </c>
      <c r="I366" s="234" t="str">
        <f>IF('P15'!E40="","",'P15'!E40)</f>
        <v/>
      </c>
      <c r="J366" s="235">
        <f>+'P15'!F40</f>
        <v>0</v>
      </c>
      <c r="K366" s="235">
        <f>+'P15'!G40</f>
        <v>0</v>
      </c>
      <c r="L366" s="235">
        <f>+'P15'!H40</f>
        <v>0</v>
      </c>
      <c r="M366" s="235">
        <f>+'P15'!I40</f>
        <v>0</v>
      </c>
      <c r="N366" s="235">
        <f>+'P15'!J40</f>
        <v>0</v>
      </c>
      <c r="O366" s="235">
        <f>+'P15'!K40</f>
        <v>0</v>
      </c>
      <c r="P366" s="235">
        <f>+'P15'!L40</f>
        <v>0</v>
      </c>
      <c r="Q366" s="235">
        <f>+'P15'!M40</f>
        <v>0</v>
      </c>
      <c r="R366" s="235">
        <f>+'P15'!N40</f>
        <v>0</v>
      </c>
      <c r="S366" s="235">
        <f>+'P15'!O40</f>
        <v>0</v>
      </c>
    </row>
    <row r="367" spans="1:19" s="236" customFormat="1" x14ac:dyDescent="0.2">
      <c r="A367" s="231">
        <f t="shared" si="27"/>
        <v>0</v>
      </c>
      <c r="B367" s="232" t="str">
        <f t="shared" si="27"/>
        <v/>
      </c>
      <c r="C367" s="232">
        <f t="shared" si="27"/>
        <v>0</v>
      </c>
      <c r="D367" s="232" t="str">
        <f t="shared" si="27"/>
        <v/>
      </c>
      <c r="E367" s="233">
        <f>+'P15'!A41</f>
        <v>0</v>
      </c>
      <c r="F367" s="233">
        <f>+'P15'!B41</f>
        <v>0</v>
      </c>
      <c r="G367" s="233">
        <f>+'P15'!C41</f>
        <v>0</v>
      </c>
      <c r="H367" s="233">
        <f>+'P15'!D41</f>
        <v>0</v>
      </c>
      <c r="I367" s="234" t="str">
        <f>IF('P15'!E41="","",'P15'!E41)</f>
        <v/>
      </c>
      <c r="J367" s="235">
        <f>+'P15'!F41</f>
        <v>0</v>
      </c>
      <c r="K367" s="235">
        <f>+'P15'!G41</f>
        <v>0</v>
      </c>
      <c r="L367" s="235">
        <f>+'P15'!H41</f>
        <v>0</v>
      </c>
      <c r="M367" s="235">
        <f>+'P15'!I41</f>
        <v>0</v>
      </c>
      <c r="N367" s="235">
        <f>+'P15'!J41</f>
        <v>0</v>
      </c>
      <c r="O367" s="235">
        <f>+'P15'!K41</f>
        <v>0</v>
      </c>
      <c r="P367" s="235">
        <f>+'P15'!L41</f>
        <v>0</v>
      </c>
      <c r="Q367" s="235">
        <f>+'P15'!M41</f>
        <v>0</v>
      </c>
      <c r="R367" s="235">
        <f>+'P15'!N41</f>
        <v>0</v>
      </c>
      <c r="S367" s="235">
        <f>+'P15'!O41</f>
        <v>0</v>
      </c>
    </row>
    <row r="368" spans="1:19" s="236" customFormat="1" x14ac:dyDescent="0.2">
      <c r="A368" s="231">
        <f t="shared" si="27"/>
        <v>0</v>
      </c>
      <c r="B368" s="232" t="str">
        <f t="shared" si="27"/>
        <v/>
      </c>
      <c r="C368" s="232">
        <f t="shared" si="27"/>
        <v>0</v>
      </c>
      <c r="D368" s="232" t="str">
        <f t="shared" si="27"/>
        <v/>
      </c>
      <c r="E368" s="233">
        <f>+'P15'!A42</f>
        <v>0</v>
      </c>
      <c r="F368" s="233">
        <f>+'P15'!B42</f>
        <v>0</v>
      </c>
      <c r="G368" s="233">
        <f>+'P15'!C42</f>
        <v>0</v>
      </c>
      <c r="H368" s="233">
        <f>+'P15'!D42</f>
        <v>0</v>
      </c>
      <c r="I368" s="234" t="str">
        <f>IF('P15'!E42="","",'P15'!E42)</f>
        <v/>
      </c>
      <c r="J368" s="235">
        <f>+'P15'!F42</f>
        <v>0</v>
      </c>
      <c r="K368" s="235">
        <f>+'P15'!G42</f>
        <v>0</v>
      </c>
      <c r="L368" s="235">
        <f>+'P15'!H42</f>
        <v>0</v>
      </c>
      <c r="M368" s="235">
        <f>+'P15'!I42</f>
        <v>0</v>
      </c>
      <c r="N368" s="235">
        <f>+'P15'!J42</f>
        <v>0</v>
      </c>
      <c r="O368" s="235">
        <f>+'P15'!K42</f>
        <v>0</v>
      </c>
      <c r="P368" s="235">
        <f>+'P15'!L42</f>
        <v>0</v>
      </c>
      <c r="Q368" s="235">
        <f>+'P15'!M42</f>
        <v>0</v>
      </c>
      <c r="R368" s="235">
        <f>+'P15'!N42</f>
        <v>0</v>
      </c>
      <c r="S368" s="235">
        <f>+'P15'!O42</f>
        <v>0</v>
      </c>
    </row>
    <row r="369" spans="1:19" s="236" customFormat="1" x14ac:dyDescent="0.2">
      <c r="A369" s="231">
        <f t="shared" si="27"/>
        <v>0</v>
      </c>
      <c r="B369" s="232" t="str">
        <f t="shared" si="27"/>
        <v/>
      </c>
      <c r="C369" s="232">
        <f t="shared" si="27"/>
        <v>0</v>
      </c>
      <c r="D369" s="232" t="str">
        <f t="shared" si="27"/>
        <v/>
      </c>
      <c r="E369" s="233">
        <f>+'P15'!A43</f>
        <v>0</v>
      </c>
      <c r="F369" s="233">
        <f>+'P15'!B43</f>
        <v>0</v>
      </c>
      <c r="G369" s="233">
        <f>+'P15'!C43</f>
        <v>0</v>
      </c>
      <c r="H369" s="233">
        <f>+'P15'!D43</f>
        <v>0</v>
      </c>
      <c r="I369" s="234" t="str">
        <f>IF('P15'!E43="","",'P15'!E43)</f>
        <v/>
      </c>
      <c r="J369" s="235">
        <f>+'P15'!F43</f>
        <v>0</v>
      </c>
      <c r="K369" s="235">
        <f>+'P15'!G43</f>
        <v>0</v>
      </c>
      <c r="L369" s="235">
        <f>+'P15'!H43</f>
        <v>0</v>
      </c>
      <c r="M369" s="235">
        <f>+'P15'!I43</f>
        <v>0</v>
      </c>
      <c r="N369" s="235">
        <f>+'P15'!J43</f>
        <v>0</v>
      </c>
      <c r="O369" s="235">
        <f>+'P15'!K43</f>
        <v>0</v>
      </c>
      <c r="P369" s="235">
        <f>+'P15'!L43</f>
        <v>0</v>
      </c>
      <c r="Q369" s="235">
        <f>+'P15'!M43</f>
        <v>0</v>
      </c>
      <c r="R369" s="235">
        <f>+'P15'!N43</f>
        <v>0</v>
      </c>
      <c r="S369" s="235">
        <f>+'P15'!O43</f>
        <v>0</v>
      </c>
    </row>
    <row r="370" spans="1:19" s="236" customFormat="1" x14ac:dyDescent="0.2">
      <c r="A370" s="231">
        <f t="shared" si="27"/>
        <v>0</v>
      </c>
      <c r="B370" s="232" t="str">
        <f t="shared" si="27"/>
        <v/>
      </c>
      <c r="C370" s="232">
        <f t="shared" si="27"/>
        <v>0</v>
      </c>
      <c r="D370" s="232" t="str">
        <f t="shared" si="27"/>
        <v/>
      </c>
      <c r="E370" s="233">
        <f>+'P15'!A44</f>
        <v>0</v>
      </c>
      <c r="F370" s="233">
        <f>+'P15'!B44</f>
        <v>0</v>
      </c>
      <c r="G370" s="233">
        <f>+'P15'!C44</f>
        <v>0</v>
      </c>
      <c r="H370" s="233">
        <f>+'P15'!D44</f>
        <v>0</v>
      </c>
      <c r="I370" s="234" t="str">
        <f>IF('P15'!E44="","",'P15'!E44)</f>
        <v/>
      </c>
      <c r="J370" s="235">
        <f>+'P15'!F44</f>
        <v>0</v>
      </c>
      <c r="K370" s="235">
        <f>+'P15'!G44</f>
        <v>0</v>
      </c>
      <c r="L370" s="235">
        <f>+'P15'!H44</f>
        <v>0</v>
      </c>
      <c r="M370" s="235">
        <f>+'P15'!I44</f>
        <v>0</v>
      </c>
      <c r="N370" s="235">
        <f>+'P15'!J44</f>
        <v>0</v>
      </c>
      <c r="O370" s="235">
        <f>+'P15'!K44</f>
        <v>0</v>
      </c>
      <c r="P370" s="235">
        <f>+'P15'!L44</f>
        <v>0</v>
      </c>
      <c r="Q370" s="235">
        <f>+'P15'!M44</f>
        <v>0</v>
      </c>
      <c r="R370" s="235">
        <f>+'P15'!N44</f>
        <v>0</v>
      </c>
      <c r="S370" s="235">
        <f>+'P15'!O44</f>
        <v>0</v>
      </c>
    </row>
    <row r="371" spans="1:19" s="236" customFormat="1" x14ac:dyDescent="0.2">
      <c r="A371" s="231">
        <f t="shared" si="27"/>
        <v>0</v>
      </c>
      <c r="B371" s="232" t="str">
        <f t="shared" si="27"/>
        <v/>
      </c>
      <c r="C371" s="232">
        <f t="shared" si="27"/>
        <v>0</v>
      </c>
      <c r="D371" s="232" t="str">
        <f t="shared" si="27"/>
        <v/>
      </c>
      <c r="E371" s="233">
        <f>+'P15'!A45</f>
        <v>0</v>
      </c>
      <c r="F371" s="233">
        <f>+'P15'!B45</f>
        <v>0</v>
      </c>
      <c r="G371" s="233">
        <f>+'P15'!C45</f>
        <v>0</v>
      </c>
      <c r="H371" s="233">
        <f>+'P15'!D45</f>
        <v>0</v>
      </c>
      <c r="I371" s="234" t="str">
        <f>IF('P15'!E45="","",'P15'!E45)</f>
        <v/>
      </c>
      <c r="J371" s="235">
        <f>+'P15'!F45</f>
        <v>0</v>
      </c>
      <c r="K371" s="235">
        <f>+'P15'!G45</f>
        <v>0</v>
      </c>
      <c r="L371" s="235">
        <f>+'P15'!H45</f>
        <v>0</v>
      </c>
      <c r="M371" s="235">
        <f>+'P15'!I45</f>
        <v>0</v>
      </c>
      <c r="N371" s="235">
        <f>+'P15'!J45</f>
        <v>0</v>
      </c>
      <c r="O371" s="235">
        <f>+'P15'!K45</f>
        <v>0</v>
      </c>
      <c r="P371" s="235">
        <f>+'P15'!L45</f>
        <v>0</v>
      </c>
      <c r="Q371" s="235">
        <f>+'P15'!M45</f>
        <v>0</v>
      </c>
      <c r="R371" s="235">
        <f>+'P15'!N45</f>
        <v>0</v>
      </c>
      <c r="S371" s="235">
        <f>+'P15'!O45</f>
        <v>0</v>
      </c>
    </row>
  </sheetData>
  <sheetProtection password="8EDC" sheet="1" objects="1" scenarios="1" selectLockedCells="1" selectUnlockedCells="1"/>
  <customSheetViews>
    <customSheetView guid="{DB5E84B1-9F92-4D3B-9FE1-73FDC71A4679}" fitToPage="1" state="hidden" showRuler="0">
      <selection activeCell="D2" sqref="A1:IV65536"/>
      <pageMargins left="0.25" right="0.25" top="0.25" bottom="0.25" header="0.25" footer="0.25"/>
      <pageSetup paperSize="5" scale="36" orientation="portrait" r:id="rId1"/>
      <headerFooter alignWithMargins="0"/>
    </customSheetView>
    <customSheetView guid="{A55BED2E-0678-49CB-BE53-5820F66DB7C1}" fitToPage="1" state="hidden" showRuler="0">
      <selection activeCell="D2" sqref="A1:IV65536"/>
      <pageMargins left="0.25" right="0.25" top="0.25" bottom="0.25" header="0.25" footer="0.25"/>
      <pageSetup paperSize="5" scale="36" orientation="portrait" r:id="rId2"/>
      <headerFooter alignWithMargins="0"/>
    </customSheetView>
  </customSheetViews>
  <phoneticPr fontId="7" type="noConversion"/>
  <pageMargins left="0.25" right="0.25" top="0.25" bottom="0.25" header="0.25" footer="0.25"/>
  <pageSetup paperSize="5" scale="36"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O47"/>
  <sheetViews>
    <sheetView zoomScaleNormal="100" workbookViewId="0">
      <selection activeCell="A20" sqref="A20"/>
    </sheetView>
  </sheetViews>
  <sheetFormatPr defaultColWidth="0" defaultRowHeight="11.25" zeroHeight="1" x14ac:dyDescent="0.2"/>
  <cols>
    <col min="1" max="1" width="14.85546875" style="12" customWidth="1"/>
    <col min="2" max="2" width="44.7109375" style="12" customWidth="1"/>
    <col min="3" max="3" width="9.28515625" style="12" customWidth="1"/>
    <col min="4" max="4" width="11.7109375" style="12" customWidth="1"/>
    <col min="5" max="5" width="10" style="12" customWidth="1"/>
    <col min="6" max="6" width="7" style="12" customWidth="1"/>
    <col min="7" max="10" width="16" style="12" customWidth="1"/>
    <col min="11" max="11" width="5.140625" style="12" customWidth="1"/>
    <col min="12" max="12" width="8.85546875" style="12" customWidth="1"/>
    <col min="13" max="15" width="4.5703125" style="40" hidden="1" customWidth="1"/>
    <col min="16" max="16384" width="9.140625" style="12" hidden="1"/>
  </cols>
  <sheetData>
    <row r="1" spans="1:12" x14ac:dyDescent="0.2">
      <c r="A1" s="12" t="s">
        <v>87</v>
      </c>
      <c r="L1" s="13" t="s">
        <v>88</v>
      </c>
    </row>
    <row r="2" spans="1:12" x14ac:dyDescent="0.2">
      <c r="A2" s="12" t="s">
        <v>89</v>
      </c>
      <c r="C2" s="14" t="s">
        <v>303</v>
      </c>
    </row>
    <row r="3" spans="1:12" x14ac:dyDescent="0.2">
      <c r="A3" s="12" t="str">
        <f>+Instructions!A3</f>
        <v>FAD A110 (10/24)</v>
      </c>
      <c r="E3" s="13"/>
    </row>
    <row r="4" spans="1:12" x14ac:dyDescent="0.2">
      <c r="F4" s="15" t="s">
        <v>237</v>
      </c>
      <c r="G4" s="16"/>
      <c r="H4" s="16"/>
      <c r="I4" s="16"/>
      <c r="J4" s="16"/>
      <c r="K4" s="16"/>
      <c r="L4" s="17"/>
    </row>
    <row r="5" spans="1:12" x14ac:dyDescent="0.2">
      <c r="F5" s="19" t="s">
        <v>200</v>
      </c>
      <c r="G5" s="20"/>
      <c r="H5" s="20"/>
      <c r="I5" s="20"/>
      <c r="J5" s="20"/>
      <c r="K5" s="20"/>
      <c r="L5" s="21"/>
    </row>
    <row r="6" spans="1:12" x14ac:dyDescent="0.2">
      <c r="A6" s="12" t="s">
        <v>35</v>
      </c>
      <c r="B6" s="46">
        <f>+'P1'!B9</f>
        <v>0</v>
      </c>
      <c r="F6" s="19" t="s">
        <v>297</v>
      </c>
      <c r="G6" s="20"/>
      <c r="H6" s="20"/>
      <c r="I6" s="20"/>
      <c r="J6" s="20"/>
      <c r="K6" s="20"/>
      <c r="L6" s="21"/>
    </row>
    <row r="7" spans="1:12" x14ac:dyDescent="0.2">
      <c r="A7" s="12" t="s">
        <v>40</v>
      </c>
      <c r="B7" s="345" t="str">
        <f>+'P1'!B10:D10</f>
        <v/>
      </c>
      <c r="C7" s="345"/>
      <c r="D7" s="345"/>
      <c r="F7" s="19" t="s">
        <v>298</v>
      </c>
      <c r="G7" s="20"/>
      <c r="H7" s="20"/>
      <c r="I7" s="20"/>
      <c r="J7" s="20"/>
      <c r="K7" s="20"/>
      <c r="L7" s="21"/>
    </row>
    <row r="8" spans="1:12" x14ac:dyDescent="0.2">
      <c r="A8" s="153" t="s">
        <v>38</v>
      </c>
      <c r="B8" s="154" t="str">
        <f>IF('P1'!F5="","",'P1'!F5)</f>
        <v/>
      </c>
      <c r="F8" s="19" t="s">
        <v>295</v>
      </c>
      <c r="G8" s="20"/>
      <c r="H8" s="20"/>
      <c r="I8" s="20"/>
      <c r="J8" s="20"/>
      <c r="K8" s="20"/>
      <c r="L8" s="21"/>
    </row>
    <row r="9" spans="1:12" x14ac:dyDescent="0.2">
      <c r="A9" s="155" t="s">
        <v>39</v>
      </c>
      <c r="B9" s="152" t="str">
        <f>IF('P1'!F6="","",'P1'!F6)</f>
        <v/>
      </c>
      <c r="F9" s="19" t="s">
        <v>203</v>
      </c>
      <c r="G9" s="20"/>
      <c r="H9" s="20"/>
      <c r="I9" s="20"/>
      <c r="J9" s="20"/>
      <c r="K9" s="20"/>
      <c r="L9" s="21"/>
    </row>
    <row r="10" spans="1:12" x14ac:dyDescent="0.2">
      <c r="A10" s="156" t="s">
        <v>70</v>
      </c>
      <c r="B10" s="111" t="str">
        <f>IF('P1'!H6&gt;0,'P1'!H6," ")</f>
        <v xml:space="preserve"> </v>
      </c>
      <c r="F10" s="19" t="s">
        <v>205</v>
      </c>
      <c r="G10" s="20"/>
      <c r="H10" s="20"/>
      <c r="I10" s="20"/>
      <c r="J10" s="20"/>
      <c r="K10" s="20"/>
      <c r="L10" s="21"/>
    </row>
    <row r="11" spans="1:12" x14ac:dyDescent="0.2">
      <c r="A11" s="106"/>
      <c r="B11" s="54"/>
      <c r="F11" s="19" t="s">
        <v>206</v>
      </c>
      <c r="G11" s="20"/>
      <c r="H11" s="20"/>
      <c r="I11" s="20"/>
      <c r="J11" s="20"/>
      <c r="K11" s="20"/>
      <c r="L11" s="21"/>
    </row>
    <row r="12" spans="1:12" x14ac:dyDescent="0.2">
      <c r="A12" s="106"/>
      <c r="F12" s="19" t="s">
        <v>207</v>
      </c>
      <c r="G12" s="20"/>
      <c r="H12" s="20"/>
      <c r="I12" s="20"/>
      <c r="J12" s="20"/>
      <c r="K12" s="20"/>
      <c r="L12" s="21"/>
    </row>
    <row r="13" spans="1:12" x14ac:dyDescent="0.2">
      <c r="A13" s="105"/>
      <c r="F13" s="19" t="s">
        <v>209</v>
      </c>
      <c r="G13" s="20"/>
      <c r="H13" s="20"/>
      <c r="I13" s="20"/>
      <c r="J13" s="20"/>
      <c r="K13" s="20"/>
      <c r="L13" s="21"/>
    </row>
    <row r="14" spans="1:12" x14ac:dyDescent="0.2">
      <c r="A14" s="20"/>
      <c r="F14" s="19" t="s">
        <v>210</v>
      </c>
      <c r="G14" s="20"/>
      <c r="H14" s="20"/>
      <c r="I14" s="20"/>
      <c r="J14" s="20"/>
      <c r="K14" s="20"/>
      <c r="L14" s="21"/>
    </row>
    <row r="15" spans="1:12" x14ac:dyDescent="0.2">
      <c r="F15" s="19" t="s">
        <v>211</v>
      </c>
      <c r="G15" s="20"/>
      <c r="H15" s="20"/>
      <c r="I15" s="20"/>
      <c r="J15" s="20"/>
      <c r="K15" s="20"/>
      <c r="L15" s="21"/>
    </row>
    <row r="16" spans="1:12" x14ac:dyDescent="0.2">
      <c r="F16" s="191" t="s">
        <v>212</v>
      </c>
      <c r="G16" s="26"/>
      <c r="H16" s="26"/>
      <c r="I16" s="26"/>
      <c r="J16" s="26"/>
      <c r="K16" s="26"/>
      <c r="L16" s="27"/>
    </row>
    <row r="17" spans="1:15" x14ac:dyDescent="0.2">
      <c r="A17" s="192" t="s">
        <v>17</v>
      </c>
    </row>
    <row r="18" spans="1:15" s="36" customFormat="1" ht="66" x14ac:dyDescent="0.2">
      <c r="A18" s="35" t="s">
        <v>289</v>
      </c>
      <c r="B18" s="35" t="s">
        <v>290</v>
      </c>
      <c r="C18" s="35" t="s">
        <v>291</v>
      </c>
      <c r="D18" s="35" t="s">
        <v>292</v>
      </c>
      <c r="E18" s="35" t="s">
        <v>47</v>
      </c>
      <c r="F18" s="35" t="s">
        <v>293</v>
      </c>
      <c r="G18" s="35" t="s">
        <v>294</v>
      </c>
      <c r="H18" s="35" t="s">
        <v>629</v>
      </c>
      <c r="I18" s="35" t="s">
        <v>18</v>
      </c>
      <c r="J18" s="35" t="s">
        <v>631</v>
      </c>
      <c r="K18" s="343" t="s">
        <v>53</v>
      </c>
      <c r="L18" s="344"/>
      <c r="M18" s="41"/>
      <c r="N18" s="41"/>
      <c r="O18" s="41"/>
    </row>
    <row r="19" spans="1:15" s="39" customFormat="1" ht="16.5" x14ac:dyDescent="0.15">
      <c r="A19" s="37" t="s">
        <v>213</v>
      </c>
      <c r="B19" s="37" t="s">
        <v>214</v>
      </c>
      <c r="C19" s="37" t="s">
        <v>215</v>
      </c>
      <c r="D19" s="37" t="s">
        <v>216</v>
      </c>
      <c r="E19" s="37" t="s">
        <v>217</v>
      </c>
      <c r="F19" s="37" t="s">
        <v>218</v>
      </c>
      <c r="G19" s="37" t="s">
        <v>219</v>
      </c>
      <c r="H19" s="37" t="s">
        <v>220</v>
      </c>
      <c r="I19" s="37" t="s">
        <v>221</v>
      </c>
      <c r="J19" s="37" t="s">
        <v>222</v>
      </c>
      <c r="K19" s="38" t="s">
        <v>223</v>
      </c>
      <c r="L19" s="38" t="s">
        <v>224</v>
      </c>
      <c r="M19" s="40"/>
      <c r="N19" s="40"/>
      <c r="O19" s="40"/>
    </row>
    <row r="20" spans="1:15" x14ac:dyDescent="0.2">
      <c r="A20" s="29"/>
      <c r="B20" s="30"/>
      <c r="C20" s="31"/>
      <c r="D20" s="30"/>
      <c r="E20" s="103"/>
      <c r="F20" s="33"/>
      <c r="G20" s="213"/>
      <c r="H20" s="213"/>
      <c r="I20" s="213"/>
      <c r="J20" s="212">
        <f>IF(ISBLANK(C20), IF(M20=0,IF(N20=0,IF(O20=0,0,O20),IF(N20&lt;O20,N20,O20)),IF(M20&lt;N20,IF(O20=0,M20,IF(M20&lt;O20,M20,O20)),IF(N20=0,IF(M20&lt;O20,M20,IF(O20=0,M20,O20)),IF(N20&lt;O20,N20,IF(O20=0,N20,O20))))),I20)</f>
        <v>0</v>
      </c>
      <c r="K20" s="30"/>
      <c r="L20" s="30"/>
      <c r="M20" s="47">
        <f>IF(ISBLANK(G20),0,G20)</f>
        <v>0</v>
      </c>
      <c r="N20" s="47">
        <f>IF(ISBLANK(H20),0,H20)</f>
        <v>0</v>
      </c>
      <c r="O20" s="47">
        <f>IF(ISBLANK(I20),0,I20)</f>
        <v>0</v>
      </c>
    </row>
    <row r="21" spans="1:15" x14ac:dyDescent="0.2">
      <c r="A21" s="29"/>
      <c r="B21" s="30"/>
      <c r="C21" s="31"/>
      <c r="D21" s="30"/>
      <c r="E21" s="103"/>
      <c r="F21" s="33"/>
      <c r="G21" s="213"/>
      <c r="H21" s="213"/>
      <c r="I21" s="213"/>
      <c r="J21" s="212">
        <f t="shared" ref="J21:J45" si="0">IF(ISBLANK(C21), IF(M21=0,IF(N21=0,IF(O21=0,0,O21),IF(N21&lt;O21,N21,O21)),IF(M21&lt;N21,IF(O21=0,M21,IF(M21&lt;O21,M21,O21)),IF(N21=0,IF(M21&lt;O21,M21,IF(O21=0,M21,O21)),IF(N21&lt;O21,N21,IF(O21=0,N21,O21))))),I21)</f>
        <v>0</v>
      </c>
      <c r="K21" s="30"/>
      <c r="L21" s="30"/>
      <c r="M21" s="47">
        <f t="shared" ref="M21:M45" si="1">IF(ISBLANK(G21),0,G21)</f>
        <v>0</v>
      </c>
      <c r="N21" s="47">
        <f t="shared" ref="N21:N45" si="2">IF(ISBLANK(H21),0,H21)</f>
        <v>0</v>
      </c>
      <c r="O21" s="47">
        <f t="shared" ref="O21:O45" si="3">IF(ISBLANK(I21),0,I21)</f>
        <v>0</v>
      </c>
    </row>
    <row r="22" spans="1:15" x14ac:dyDescent="0.2">
      <c r="A22" s="29"/>
      <c r="B22" s="30"/>
      <c r="C22" s="31"/>
      <c r="D22" s="30"/>
      <c r="E22" s="103"/>
      <c r="F22" s="33"/>
      <c r="G22" s="213"/>
      <c r="H22" s="213"/>
      <c r="I22" s="213"/>
      <c r="J22" s="212">
        <f t="shared" si="0"/>
        <v>0</v>
      </c>
      <c r="K22" s="30"/>
      <c r="L22" s="30"/>
      <c r="M22" s="47">
        <f t="shared" si="1"/>
        <v>0</v>
      </c>
      <c r="N22" s="47">
        <f t="shared" si="2"/>
        <v>0</v>
      </c>
      <c r="O22" s="47">
        <f t="shared" si="3"/>
        <v>0</v>
      </c>
    </row>
    <row r="23" spans="1:15" x14ac:dyDescent="0.2">
      <c r="A23" s="29"/>
      <c r="B23" s="30"/>
      <c r="C23" s="31"/>
      <c r="D23" s="30"/>
      <c r="E23" s="103"/>
      <c r="F23" s="33"/>
      <c r="G23" s="213"/>
      <c r="H23" s="213"/>
      <c r="I23" s="213"/>
      <c r="J23" s="212">
        <f t="shared" si="0"/>
        <v>0</v>
      </c>
      <c r="K23" s="30"/>
      <c r="L23" s="30"/>
      <c r="M23" s="47">
        <f t="shared" si="1"/>
        <v>0</v>
      </c>
      <c r="N23" s="47">
        <f t="shared" si="2"/>
        <v>0</v>
      </c>
      <c r="O23" s="47">
        <f t="shared" si="3"/>
        <v>0</v>
      </c>
    </row>
    <row r="24" spans="1:15" x14ac:dyDescent="0.2">
      <c r="A24" s="29"/>
      <c r="B24" s="30"/>
      <c r="C24" s="31"/>
      <c r="D24" s="30"/>
      <c r="E24" s="103"/>
      <c r="F24" s="33"/>
      <c r="G24" s="213"/>
      <c r="H24" s="213"/>
      <c r="I24" s="213"/>
      <c r="J24" s="212">
        <f t="shared" si="0"/>
        <v>0</v>
      </c>
      <c r="K24" s="30"/>
      <c r="L24" s="30"/>
      <c r="M24" s="47">
        <f t="shared" si="1"/>
        <v>0</v>
      </c>
      <c r="N24" s="47">
        <f t="shared" si="2"/>
        <v>0</v>
      </c>
      <c r="O24" s="47">
        <f t="shared" si="3"/>
        <v>0</v>
      </c>
    </row>
    <row r="25" spans="1:15" x14ac:dyDescent="0.2">
      <c r="A25" s="29"/>
      <c r="B25" s="30"/>
      <c r="C25" s="31"/>
      <c r="D25" s="30"/>
      <c r="E25" s="103"/>
      <c r="F25" s="33"/>
      <c r="G25" s="213"/>
      <c r="H25" s="213"/>
      <c r="I25" s="213"/>
      <c r="J25" s="212">
        <f t="shared" si="0"/>
        <v>0</v>
      </c>
      <c r="K25" s="30"/>
      <c r="L25" s="30"/>
      <c r="M25" s="47">
        <f t="shared" si="1"/>
        <v>0</v>
      </c>
      <c r="N25" s="47">
        <f t="shared" si="2"/>
        <v>0</v>
      </c>
      <c r="O25" s="47">
        <f t="shared" si="3"/>
        <v>0</v>
      </c>
    </row>
    <row r="26" spans="1:15" x14ac:dyDescent="0.2">
      <c r="A26" s="29"/>
      <c r="B26" s="30"/>
      <c r="C26" s="31"/>
      <c r="D26" s="30"/>
      <c r="E26" s="103"/>
      <c r="F26" s="33"/>
      <c r="G26" s="213"/>
      <c r="H26" s="213"/>
      <c r="I26" s="213"/>
      <c r="J26" s="212">
        <f t="shared" si="0"/>
        <v>0</v>
      </c>
      <c r="K26" s="30"/>
      <c r="L26" s="30"/>
      <c r="M26" s="47">
        <f t="shared" si="1"/>
        <v>0</v>
      </c>
      <c r="N26" s="47">
        <f t="shared" si="2"/>
        <v>0</v>
      </c>
      <c r="O26" s="47">
        <f t="shared" si="3"/>
        <v>0</v>
      </c>
    </row>
    <row r="27" spans="1:15" x14ac:dyDescent="0.2">
      <c r="A27" s="29"/>
      <c r="B27" s="30"/>
      <c r="C27" s="31"/>
      <c r="D27" s="30"/>
      <c r="E27" s="103"/>
      <c r="F27" s="33"/>
      <c r="G27" s="213"/>
      <c r="H27" s="213"/>
      <c r="I27" s="213"/>
      <c r="J27" s="212">
        <f t="shared" si="0"/>
        <v>0</v>
      </c>
      <c r="K27" s="30"/>
      <c r="L27" s="30"/>
      <c r="M27" s="47">
        <f t="shared" si="1"/>
        <v>0</v>
      </c>
      <c r="N27" s="47">
        <f t="shared" si="2"/>
        <v>0</v>
      </c>
      <c r="O27" s="47">
        <f t="shared" si="3"/>
        <v>0</v>
      </c>
    </row>
    <row r="28" spans="1:15" x14ac:dyDescent="0.2">
      <c r="A28" s="29"/>
      <c r="B28" s="30"/>
      <c r="C28" s="31"/>
      <c r="D28" s="30"/>
      <c r="E28" s="103"/>
      <c r="F28" s="33"/>
      <c r="G28" s="213"/>
      <c r="H28" s="213"/>
      <c r="I28" s="213"/>
      <c r="J28" s="212">
        <f t="shared" si="0"/>
        <v>0</v>
      </c>
      <c r="K28" s="30"/>
      <c r="L28" s="30"/>
      <c r="M28" s="47">
        <f t="shared" si="1"/>
        <v>0</v>
      </c>
      <c r="N28" s="47">
        <f t="shared" si="2"/>
        <v>0</v>
      </c>
      <c r="O28" s="47">
        <f t="shared" si="3"/>
        <v>0</v>
      </c>
    </row>
    <row r="29" spans="1:15" x14ac:dyDescent="0.2">
      <c r="A29" s="29"/>
      <c r="B29" s="30"/>
      <c r="C29" s="31"/>
      <c r="D29" s="30"/>
      <c r="E29" s="103"/>
      <c r="F29" s="33"/>
      <c r="G29" s="213"/>
      <c r="H29" s="213"/>
      <c r="I29" s="213"/>
      <c r="J29" s="212">
        <f t="shared" si="0"/>
        <v>0</v>
      </c>
      <c r="K29" s="30"/>
      <c r="L29" s="30"/>
      <c r="M29" s="47">
        <f t="shared" si="1"/>
        <v>0</v>
      </c>
      <c r="N29" s="47">
        <f t="shared" si="2"/>
        <v>0</v>
      </c>
      <c r="O29" s="47">
        <f t="shared" si="3"/>
        <v>0</v>
      </c>
    </row>
    <row r="30" spans="1:15" x14ac:dyDescent="0.2">
      <c r="A30" s="29"/>
      <c r="B30" s="30"/>
      <c r="C30" s="31"/>
      <c r="D30" s="30"/>
      <c r="E30" s="103"/>
      <c r="F30" s="33"/>
      <c r="G30" s="213"/>
      <c r="H30" s="213"/>
      <c r="I30" s="213"/>
      <c r="J30" s="212">
        <f t="shared" si="0"/>
        <v>0</v>
      </c>
      <c r="K30" s="30"/>
      <c r="L30" s="30"/>
      <c r="M30" s="47">
        <f t="shared" si="1"/>
        <v>0</v>
      </c>
      <c r="N30" s="47">
        <f t="shared" si="2"/>
        <v>0</v>
      </c>
      <c r="O30" s="47">
        <f t="shared" si="3"/>
        <v>0</v>
      </c>
    </row>
    <row r="31" spans="1:15" x14ac:dyDescent="0.2">
      <c r="A31" s="29"/>
      <c r="B31" s="30"/>
      <c r="C31" s="31"/>
      <c r="D31" s="30"/>
      <c r="E31" s="103"/>
      <c r="F31" s="33"/>
      <c r="G31" s="213"/>
      <c r="H31" s="213"/>
      <c r="I31" s="213"/>
      <c r="J31" s="212">
        <f t="shared" si="0"/>
        <v>0</v>
      </c>
      <c r="K31" s="30"/>
      <c r="L31" s="30"/>
      <c r="M31" s="47">
        <f t="shared" si="1"/>
        <v>0</v>
      </c>
      <c r="N31" s="47">
        <f t="shared" si="2"/>
        <v>0</v>
      </c>
      <c r="O31" s="47">
        <f t="shared" si="3"/>
        <v>0</v>
      </c>
    </row>
    <row r="32" spans="1:15" x14ac:dyDescent="0.2">
      <c r="A32" s="29"/>
      <c r="B32" s="30"/>
      <c r="C32" s="31"/>
      <c r="D32" s="30"/>
      <c r="E32" s="103"/>
      <c r="F32" s="33"/>
      <c r="G32" s="213"/>
      <c r="H32" s="213"/>
      <c r="I32" s="213"/>
      <c r="J32" s="212">
        <f t="shared" si="0"/>
        <v>0</v>
      </c>
      <c r="K32" s="30"/>
      <c r="L32" s="30"/>
      <c r="M32" s="47">
        <f t="shared" si="1"/>
        <v>0</v>
      </c>
      <c r="N32" s="47">
        <f t="shared" si="2"/>
        <v>0</v>
      </c>
      <c r="O32" s="47">
        <f t="shared" si="3"/>
        <v>0</v>
      </c>
    </row>
    <row r="33" spans="1:15" x14ac:dyDescent="0.2">
      <c r="A33" s="29"/>
      <c r="B33" s="30"/>
      <c r="C33" s="31"/>
      <c r="D33" s="30"/>
      <c r="E33" s="103"/>
      <c r="F33" s="33"/>
      <c r="G33" s="213"/>
      <c r="H33" s="213"/>
      <c r="I33" s="213"/>
      <c r="J33" s="212">
        <f t="shared" si="0"/>
        <v>0</v>
      </c>
      <c r="K33" s="30"/>
      <c r="L33" s="30"/>
      <c r="M33" s="47">
        <f t="shared" si="1"/>
        <v>0</v>
      </c>
      <c r="N33" s="47">
        <f t="shared" si="2"/>
        <v>0</v>
      </c>
      <c r="O33" s="47">
        <f t="shared" si="3"/>
        <v>0</v>
      </c>
    </row>
    <row r="34" spans="1:15" x14ac:dyDescent="0.2">
      <c r="A34" s="29"/>
      <c r="B34" s="30"/>
      <c r="C34" s="31"/>
      <c r="D34" s="30"/>
      <c r="E34" s="103"/>
      <c r="F34" s="33"/>
      <c r="G34" s="213"/>
      <c r="H34" s="213"/>
      <c r="I34" s="213"/>
      <c r="J34" s="212">
        <f t="shared" si="0"/>
        <v>0</v>
      </c>
      <c r="K34" s="30"/>
      <c r="L34" s="30"/>
      <c r="M34" s="47">
        <f t="shared" si="1"/>
        <v>0</v>
      </c>
      <c r="N34" s="47">
        <f t="shared" si="2"/>
        <v>0</v>
      </c>
      <c r="O34" s="47">
        <f t="shared" si="3"/>
        <v>0</v>
      </c>
    </row>
    <row r="35" spans="1:15" x14ac:dyDescent="0.2">
      <c r="A35" s="29"/>
      <c r="B35" s="30"/>
      <c r="C35" s="31"/>
      <c r="D35" s="30"/>
      <c r="E35" s="103"/>
      <c r="F35" s="33"/>
      <c r="G35" s="213"/>
      <c r="H35" s="213"/>
      <c r="I35" s="213"/>
      <c r="J35" s="212">
        <f t="shared" si="0"/>
        <v>0</v>
      </c>
      <c r="K35" s="30"/>
      <c r="L35" s="30"/>
      <c r="M35" s="47">
        <f t="shared" si="1"/>
        <v>0</v>
      </c>
      <c r="N35" s="47">
        <f t="shared" si="2"/>
        <v>0</v>
      </c>
      <c r="O35" s="47">
        <f t="shared" si="3"/>
        <v>0</v>
      </c>
    </row>
    <row r="36" spans="1:15" x14ac:dyDescent="0.2">
      <c r="A36" s="29"/>
      <c r="B36" s="30"/>
      <c r="C36" s="31"/>
      <c r="D36" s="30"/>
      <c r="E36" s="103"/>
      <c r="F36" s="33"/>
      <c r="G36" s="213"/>
      <c r="H36" s="213"/>
      <c r="I36" s="213"/>
      <c r="J36" s="212">
        <f t="shared" si="0"/>
        <v>0</v>
      </c>
      <c r="K36" s="30"/>
      <c r="L36" s="30"/>
      <c r="M36" s="47">
        <f t="shared" si="1"/>
        <v>0</v>
      </c>
      <c r="N36" s="47">
        <f t="shared" si="2"/>
        <v>0</v>
      </c>
      <c r="O36" s="47">
        <f t="shared" si="3"/>
        <v>0</v>
      </c>
    </row>
    <row r="37" spans="1:15" x14ac:dyDescent="0.2">
      <c r="A37" s="29"/>
      <c r="B37" s="30"/>
      <c r="C37" s="31"/>
      <c r="D37" s="30"/>
      <c r="E37" s="103"/>
      <c r="F37" s="33"/>
      <c r="G37" s="213"/>
      <c r="H37" s="213"/>
      <c r="I37" s="213"/>
      <c r="J37" s="212">
        <f t="shared" si="0"/>
        <v>0</v>
      </c>
      <c r="K37" s="30"/>
      <c r="L37" s="30"/>
      <c r="M37" s="47">
        <f t="shared" si="1"/>
        <v>0</v>
      </c>
      <c r="N37" s="47">
        <f t="shared" si="2"/>
        <v>0</v>
      </c>
      <c r="O37" s="47">
        <f t="shared" si="3"/>
        <v>0</v>
      </c>
    </row>
    <row r="38" spans="1:15" x14ac:dyDescent="0.2">
      <c r="A38" s="29"/>
      <c r="B38" s="30"/>
      <c r="C38" s="31"/>
      <c r="D38" s="30"/>
      <c r="E38" s="103"/>
      <c r="F38" s="33"/>
      <c r="G38" s="213"/>
      <c r="H38" s="213"/>
      <c r="I38" s="213"/>
      <c r="J38" s="212">
        <f t="shared" si="0"/>
        <v>0</v>
      </c>
      <c r="K38" s="30"/>
      <c r="L38" s="30"/>
      <c r="M38" s="47">
        <f t="shared" si="1"/>
        <v>0</v>
      </c>
      <c r="N38" s="47">
        <f t="shared" si="2"/>
        <v>0</v>
      </c>
      <c r="O38" s="47">
        <f t="shared" si="3"/>
        <v>0</v>
      </c>
    </row>
    <row r="39" spans="1:15" x14ac:dyDescent="0.2">
      <c r="A39" s="29"/>
      <c r="B39" s="30"/>
      <c r="C39" s="31"/>
      <c r="D39" s="30"/>
      <c r="E39" s="103"/>
      <c r="F39" s="33"/>
      <c r="G39" s="213"/>
      <c r="H39" s="213"/>
      <c r="I39" s="213"/>
      <c r="J39" s="212">
        <f t="shared" si="0"/>
        <v>0</v>
      </c>
      <c r="K39" s="30"/>
      <c r="L39" s="30"/>
      <c r="M39" s="47">
        <f t="shared" si="1"/>
        <v>0</v>
      </c>
      <c r="N39" s="47">
        <f t="shared" si="2"/>
        <v>0</v>
      </c>
      <c r="O39" s="47">
        <f t="shared" si="3"/>
        <v>0</v>
      </c>
    </row>
    <row r="40" spans="1:15" x14ac:dyDescent="0.2">
      <c r="A40" s="29"/>
      <c r="B40" s="30"/>
      <c r="C40" s="31"/>
      <c r="D40" s="30"/>
      <c r="E40" s="103"/>
      <c r="F40" s="33"/>
      <c r="G40" s="213"/>
      <c r="H40" s="213"/>
      <c r="I40" s="213"/>
      <c r="J40" s="212">
        <f t="shared" si="0"/>
        <v>0</v>
      </c>
      <c r="K40" s="30"/>
      <c r="L40" s="30"/>
      <c r="M40" s="47">
        <f t="shared" si="1"/>
        <v>0</v>
      </c>
      <c r="N40" s="47">
        <f t="shared" si="2"/>
        <v>0</v>
      </c>
      <c r="O40" s="47">
        <f t="shared" si="3"/>
        <v>0</v>
      </c>
    </row>
    <row r="41" spans="1:15" x14ac:dyDescent="0.2">
      <c r="A41" s="29"/>
      <c r="B41" s="30"/>
      <c r="C41" s="31"/>
      <c r="D41" s="30"/>
      <c r="E41" s="103"/>
      <c r="F41" s="33"/>
      <c r="G41" s="213"/>
      <c r="H41" s="213"/>
      <c r="I41" s="213"/>
      <c r="J41" s="212">
        <f t="shared" si="0"/>
        <v>0</v>
      </c>
      <c r="K41" s="30"/>
      <c r="L41" s="30"/>
      <c r="M41" s="47">
        <f t="shared" si="1"/>
        <v>0</v>
      </c>
      <c r="N41" s="47">
        <f t="shared" si="2"/>
        <v>0</v>
      </c>
      <c r="O41" s="47">
        <f t="shared" si="3"/>
        <v>0</v>
      </c>
    </row>
    <row r="42" spans="1:15" x14ac:dyDescent="0.2">
      <c r="A42" s="29"/>
      <c r="B42" s="30"/>
      <c r="C42" s="31"/>
      <c r="D42" s="30"/>
      <c r="E42" s="103"/>
      <c r="F42" s="33"/>
      <c r="G42" s="213"/>
      <c r="H42" s="213"/>
      <c r="I42" s="213"/>
      <c r="J42" s="212">
        <f t="shared" si="0"/>
        <v>0</v>
      </c>
      <c r="K42" s="30"/>
      <c r="L42" s="30"/>
      <c r="M42" s="47">
        <f t="shared" si="1"/>
        <v>0</v>
      </c>
      <c r="N42" s="47">
        <f t="shared" si="2"/>
        <v>0</v>
      </c>
      <c r="O42" s="47">
        <f t="shared" si="3"/>
        <v>0</v>
      </c>
    </row>
    <row r="43" spans="1:15" x14ac:dyDescent="0.2">
      <c r="A43" s="29"/>
      <c r="B43" s="30"/>
      <c r="C43" s="31"/>
      <c r="D43" s="30"/>
      <c r="E43" s="103"/>
      <c r="F43" s="33"/>
      <c r="G43" s="213"/>
      <c r="H43" s="213"/>
      <c r="I43" s="213"/>
      <c r="J43" s="212">
        <f t="shared" si="0"/>
        <v>0</v>
      </c>
      <c r="K43" s="30"/>
      <c r="L43" s="30"/>
      <c r="M43" s="47">
        <f t="shared" si="1"/>
        <v>0</v>
      </c>
      <c r="N43" s="47">
        <f t="shared" si="2"/>
        <v>0</v>
      </c>
      <c r="O43" s="47">
        <f t="shared" si="3"/>
        <v>0</v>
      </c>
    </row>
    <row r="44" spans="1:15" x14ac:dyDescent="0.2">
      <c r="A44" s="29"/>
      <c r="B44" s="30"/>
      <c r="C44" s="31"/>
      <c r="D44" s="30"/>
      <c r="E44" s="103"/>
      <c r="F44" s="33"/>
      <c r="G44" s="213"/>
      <c r="H44" s="213"/>
      <c r="I44" s="213"/>
      <c r="J44" s="212">
        <f t="shared" si="0"/>
        <v>0</v>
      </c>
      <c r="K44" s="30"/>
      <c r="L44" s="30"/>
      <c r="M44" s="47">
        <f t="shared" si="1"/>
        <v>0</v>
      </c>
      <c r="N44" s="47">
        <f t="shared" si="2"/>
        <v>0</v>
      </c>
      <c r="O44" s="47">
        <f t="shared" si="3"/>
        <v>0</v>
      </c>
    </row>
    <row r="45" spans="1:15" x14ac:dyDescent="0.2">
      <c r="A45" s="29"/>
      <c r="B45" s="30"/>
      <c r="C45" s="31"/>
      <c r="D45" s="30"/>
      <c r="E45" s="103"/>
      <c r="F45" s="33"/>
      <c r="G45" s="213"/>
      <c r="H45" s="213"/>
      <c r="I45" s="213"/>
      <c r="J45" s="212">
        <f t="shared" si="0"/>
        <v>0</v>
      </c>
      <c r="K45" s="30"/>
      <c r="L45" s="30"/>
      <c r="M45" s="47">
        <f t="shared" si="1"/>
        <v>0</v>
      </c>
      <c r="N45" s="47">
        <f t="shared" si="2"/>
        <v>0</v>
      </c>
      <c r="O45" s="47">
        <f t="shared" si="3"/>
        <v>0</v>
      </c>
    </row>
    <row r="46" spans="1:15" s="42" customFormat="1" x14ac:dyDescent="0.2">
      <c r="A46" s="44"/>
      <c r="B46" s="44"/>
      <c r="C46" s="44"/>
      <c r="D46" s="349" t="s">
        <v>226</v>
      </c>
      <c r="E46" s="329"/>
      <c r="F46" s="330"/>
      <c r="G46" s="211">
        <f>SUM(G20:G45)</f>
        <v>0</v>
      </c>
      <c r="H46" s="211">
        <f>SUM(H20:H45)</f>
        <v>0</v>
      </c>
      <c r="I46" s="211">
        <f>SUM(I20:I45)</f>
        <v>0</v>
      </c>
      <c r="J46" s="211">
        <f>SUM(J20:J45)</f>
        <v>0</v>
      </c>
      <c r="K46" s="44"/>
      <c r="L46" s="44"/>
      <c r="M46" s="48"/>
      <c r="N46" s="48"/>
      <c r="O46" s="48"/>
    </row>
    <row r="47" spans="1:15" x14ac:dyDescent="0.2">
      <c r="A47" s="251" t="s">
        <v>774</v>
      </c>
    </row>
  </sheetData>
  <sheetProtection password="8EDC" sheet="1" objects="1" scenarios="1" selectLockedCells="1"/>
  <customSheetViews>
    <customSheetView guid="{DB5E84B1-9F92-4D3B-9FE1-73FDC71A4679}" fitToPage="1" showRuler="0">
      <selection activeCell="A20" sqref="A20"/>
      <pageMargins left="0.25" right="0.25" top="0.25" bottom="0.25" header="0.25" footer="0.25"/>
      <pageSetup paperSize="5" orientation="landscape" blackAndWhite="1" r:id="rId1"/>
      <headerFooter alignWithMargins="0"/>
    </customSheetView>
    <customSheetView guid="{A55BED2E-0678-49CB-BE53-5820F66DB7C1}" fitToPage="1" showRuler="0">
      <selection activeCell="A20" sqref="A20"/>
      <pageMargins left="0.25" right="0.25" top="0.25" bottom="0.25" header="0.25" footer="0.25"/>
      <pageSetup paperSize="5" orientation="landscape" blackAndWhite="1" r:id="rId2"/>
      <headerFooter alignWithMargins="0"/>
    </customSheetView>
  </customSheetViews>
  <mergeCells count="3">
    <mergeCell ref="K18:L18"/>
    <mergeCell ref="B7:D7"/>
    <mergeCell ref="D46:F46"/>
  </mergeCells>
  <phoneticPr fontId="7" type="noConversion"/>
  <dataValidations xWindow="145" yWindow="385" count="1">
    <dataValidation type="list" allowBlank="1" showInputMessage="1" showErrorMessage="1" errorTitle="Group Security" error="Error!!!  You must select from the list." promptTitle="Group Security" prompt="Must select from the lookup list." sqref="A20:A45" xr:uid="{00000000-0002-0000-0200-000000000000}">
      <formula1>$F$5:$F$16</formula1>
    </dataValidation>
  </dataValidations>
  <pageMargins left="0.25" right="0.25" top="0.25" bottom="0.25" header="0.25" footer="0.25"/>
  <pageSetup paperSize="5" orientation="landscape" blackAndWhite="1"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O47"/>
  <sheetViews>
    <sheetView zoomScaleNormal="100" workbookViewId="0">
      <selection activeCell="A20" sqref="A20"/>
    </sheetView>
  </sheetViews>
  <sheetFormatPr defaultColWidth="0" defaultRowHeight="11.25" zeroHeight="1" x14ac:dyDescent="0.2"/>
  <cols>
    <col min="1" max="1" width="14.85546875" style="12" customWidth="1"/>
    <col min="2" max="2" width="44.7109375" style="12" customWidth="1"/>
    <col min="3" max="3" width="9.28515625" style="12" customWidth="1"/>
    <col min="4" max="4" width="11.7109375" style="12" customWidth="1"/>
    <col min="5" max="5" width="10" style="12" customWidth="1"/>
    <col min="6" max="6" width="7" style="12" customWidth="1"/>
    <col min="7" max="10" width="16" style="12" customWidth="1"/>
    <col min="11" max="11" width="5.140625" style="12" customWidth="1"/>
    <col min="12" max="12" width="8.85546875" style="12" customWidth="1"/>
    <col min="13" max="15" width="4.5703125" style="40" hidden="1" customWidth="1"/>
    <col min="16" max="16384" width="9.140625" style="12" hidden="1"/>
  </cols>
  <sheetData>
    <row r="1" spans="1:12" x14ac:dyDescent="0.2">
      <c r="A1" s="12" t="s">
        <v>87</v>
      </c>
      <c r="L1" s="13" t="s">
        <v>88</v>
      </c>
    </row>
    <row r="2" spans="1:12" x14ac:dyDescent="0.2">
      <c r="A2" s="12" t="s">
        <v>89</v>
      </c>
      <c r="C2" s="14" t="s">
        <v>303</v>
      </c>
    </row>
    <row r="3" spans="1:12" x14ac:dyDescent="0.2">
      <c r="A3" s="12" t="str">
        <f>+Instructions!A3</f>
        <v>FAD A110 (10/24)</v>
      </c>
      <c r="E3" s="13"/>
    </row>
    <row r="4" spans="1:12" x14ac:dyDescent="0.2">
      <c r="F4" s="15" t="s">
        <v>237</v>
      </c>
      <c r="G4" s="16"/>
      <c r="H4" s="16"/>
      <c r="I4" s="16"/>
      <c r="J4" s="16"/>
      <c r="K4" s="16"/>
      <c r="L4" s="17"/>
    </row>
    <row r="5" spans="1:12" x14ac:dyDescent="0.2">
      <c r="F5" s="19" t="s">
        <v>200</v>
      </c>
      <c r="G5" s="20"/>
      <c r="H5" s="20"/>
      <c r="I5" s="20"/>
      <c r="J5" s="20"/>
      <c r="K5" s="20"/>
      <c r="L5" s="21"/>
    </row>
    <row r="6" spans="1:12" x14ac:dyDescent="0.2">
      <c r="A6" s="12" t="s">
        <v>35</v>
      </c>
      <c r="B6" s="46">
        <f>+'P1'!B9</f>
        <v>0</v>
      </c>
      <c r="F6" s="19" t="s">
        <v>297</v>
      </c>
      <c r="G6" s="20"/>
      <c r="H6" s="20"/>
      <c r="I6" s="20"/>
      <c r="J6" s="20"/>
      <c r="K6" s="20"/>
      <c r="L6" s="21"/>
    </row>
    <row r="7" spans="1:12" x14ac:dyDescent="0.2">
      <c r="A7" s="12" t="s">
        <v>40</v>
      </c>
      <c r="B7" s="345" t="str">
        <f>+'P1'!B10:D10</f>
        <v/>
      </c>
      <c r="C7" s="345"/>
      <c r="D7" s="345"/>
      <c r="F7" s="19" t="s">
        <v>298</v>
      </c>
      <c r="G7" s="20"/>
      <c r="H7" s="20"/>
      <c r="I7" s="20"/>
      <c r="J7" s="20"/>
      <c r="K7" s="20"/>
      <c r="L7" s="21"/>
    </row>
    <row r="8" spans="1:12" x14ac:dyDescent="0.2">
      <c r="A8" s="153" t="s">
        <v>38</v>
      </c>
      <c r="B8" s="154" t="str">
        <f>IF('P1'!F5="","",'P1'!F5)</f>
        <v/>
      </c>
      <c r="F8" s="19" t="s">
        <v>295</v>
      </c>
      <c r="G8" s="20"/>
      <c r="H8" s="20"/>
      <c r="I8" s="20"/>
      <c r="J8" s="20"/>
      <c r="K8" s="20"/>
      <c r="L8" s="21"/>
    </row>
    <row r="9" spans="1:12" x14ac:dyDescent="0.2">
      <c r="A9" s="155" t="s">
        <v>39</v>
      </c>
      <c r="B9" s="152" t="str">
        <f>IF('P1'!F6="","",'P1'!F6)</f>
        <v/>
      </c>
      <c r="F9" s="19" t="s">
        <v>203</v>
      </c>
      <c r="G9" s="20"/>
      <c r="H9" s="20"/>
      <c r="I9" s="20"/>
      <c r="J9" s="20"/>
      <c r="K9" s="20"/>
      <c r="L9" s="21"/>
    </row>
    <row r="10" spans="1:12" x14ac:dyDescent="0.2">
      <c r="A10" s="156" t="s">
        <v>70</v>
      </c>
      <c r="B10" s="111" t="str">
        <f>IF('P1'!H6&gt;0,'P1'!H6," ")</f>
        <v xml:space="preserve"> </v>
      </c>
      <c r="F10" s="19" t="s">
        <v>205</v>
      </c>
      <c r="G10" s="20"/>
      <c r="H10" s="20"/>
      <c r="I10" s="20"/>
      <c r="J10" s="20"/>
      <c r="K10" s="20"/>
      <c r="L10" s="21"/>
    </row>
    <row r="11" spans="1:12" x14ac:dyDescent="0.2">
      <c r="A11" s="109"/>
      <c r="B11" s="107"/>
      <c r="F11" s="19" t="s">
        <v>206</v>
      </c>
      <c r="G11" s="20"/>
      <c r="H11" s="20"/>
      <c r="I11" s="20"/>
      <c r="J11" s="20"/>
      <c r="K11" s="20"/>
      <c r="L11" s="21"/>
    </row>
    <row r="12" spans="1:12" x14ac:dyDescent="0.2">
      <c r="A12" s="109"/>
      <c r="B12" s="108"/>
      <c r="F12" s="19" t="s">
        <v>207</v>
      </c>
      <c r="G12" s="20"/>
      <c r="H12" s="20"/>
      <c r="I12" s="20"/>
      <c r="J12" s="20"/>
      <c r="K12" s="20"/>
      <c r="L12" s="21"/>
    </row>
    <row r="13" spans="1:12" x14ac:dyDescent="0.2">
      <c r="A13" s="110"/>
      <c r="B13" s="108"/>
      <c r="F13" s="19" t="s">
        <v>209</v>
      </c>
      <c r="G13" s="20"/>
      <c r="H13" s="20"/>
      <c r="I13" s="20"/>
      <c r="J13" s="20"/>
      <c r="K13" s="20"/>
      <c r="L13" s="21"/>
    </row>
    <row r="14" spans="1:12" x14ac:dyDescent="0.2">
      <c r="F14" s="19" t="s">
        <v>210</v>
      </c>
      <c r="G14" s="20"/>
      <c r="H14" s="20"/>
      <c r="I14" s="20"/>
      <c r="J14" s="20"/>
      <c r="K14" s="20"/>
      <c r="L14" s="21"/>
    </row>
    <row r="15" spans="1:12" x14ac:dyDescent="0.2">
      <c r="F15" s="19" t="s">
        <v>211</v>
      </c>
      <c r="G15" s="20"/>
      <c r="H15" s="20"/>
      <c r="I15" s="20"/>
      <c r="J15" s="20"/>
      <c r="K15" s="20"/>
      <c r="L15" s="21"/>
    </row>
    <row r="16" spans="1:12" x14ac:dyDescent="0.2">
      <c r="F16" s="191" t="s">
        <v>212</v>
      </c>
      <c r="G16" s="26"/>
      <c r="H16" s="26"/>
      <c r="I16" s="26"/>
      <c r="J16" s="26"/>
      <c r="K16" s="26"/>
      <c r="L16" s="27"/>
    </row>
    <row r="17" spans="1:15" x14ac:dyDescent="0.2">
      <c r="A17" s="192" t="s">
        <v>17</v>
      </c>
    </row>
    <row r="18" spans="1:15" s="36" customFormat="1" ht="66" x14ac:dyDescent="0.2">
      <c r="A18" s="35" t="s">
        <v>289</v>
      </c>
      <c r="B18" s="35" t="s">
        <v>290</v>
      </c>
      <c r="C18" s="35" t="s">
        <v>291</v>
      </c>
      <c r="D18" s="35" t="s">
        <v>292</v>
      </c>
      <c r="E18" s="35" t="s">
        <v>47</v>
      </c>
      <c r="F18" s="35" t="s">
        <v>293</v>
      </c>
      <c r="G18" s="35" t="s">
        <v>294</v>
      </c>
      <c r="H18" s="35" t="s">
        <v>629</v>
      </c>
      <c r="I18" s="35" t="s">
        <v>18</v>
      </c>
      <c r="J18" s="35" t="s">
        <v>631</v>
      </c>
      <c r="K18" s="350" t="s">
        <v>53</v>
      </c>
      <c r="L18" s="344"/>
      <c r="M18" s="41"/>
      <c r="N18" s="41"/>
      <c r="O18" s="41"/>
    </row>
    <row r="19" spans="1:15" s="39" customFormat="1" ht="16.5" x14ac:dyDescent="0.15">
      <c r="A19" s="37" t="s">
        <v>213</v>
      </c>
      <c r="B19" s="37" t="s">
        <v>214</v>
      </c>
      <c r="C19" s="37" t="s">
        <v>215</v>
      </c>
      <c r="D19" s="37" t="s">
        <v>216</v>
      </c>
      <c r="E19" s="37" t="s">
        <v>217</v>
      </c>
      <c r="F19" s="37" t="s">
        <v>218</v>
      </c>
      <c r="G19" s="37" t="s">
        <v>219</v>
      </c>
      <c r="H19" s="37" t="s">
        <v>220</v>
      </c>
      <c r="I19" s="37" t="s">
        <v>221</v>
      </c>
      <c r="J19" s="37" t="s">
        <v>222</v>
      </c>
      <c r="K19" s="38" t="s">
        <v>223</v>
      </c>
      <c r="L19" s="38" t="s">
        <v>224</v>
      </c>
      <c r="M19" s="40"/>
      <c r="N19" s="40"/>
      <c r="O19" s="40"/>
    </row>
    <row r="20" spans="1:15" x14ac:dyDescent="0.2">
      <c r="A20" s="29"/>
      <c r="B20" s="30"/>
      <c r="C20" s="31"/>
      <c r="D20" s="30"/>
      <c r="E20" s="103"/>
      <c r="F20" s="104"/>
      <c r="G20" s="213"/>
      <c r="H20" s="213"/>
      <c r="I20" s="213"/>
      <c r="J20" s="212">
        <f>IF(ISBLANK(C20), IF(M20=0,IF(N20=0,IF(O20=0,0,O20),IF(N20&lt;O20,N20,O20)),IF(M20&lt;N20,IF(O20=0,M20,IF(M20&lt;O20,M20,O20)),IF(N20=0,IF(M20&lt;O20,M20,IF(O20=0,M20,O20)),IF(N20&lt;O20,N20,IF(O20=0,N20,O20))))),I20)</f>
        <v>0</v>
      </c>
      <c r="K20" s="30"/>
      <c r="L20" s="30"/>
      <c r="M20" s="47">
        <f>IF(ISBLANK(G20),0,G20)</f>
        <v>0</v>
      </c>
      <c r="N20" s="47">
        <f>IF(ISBLANK(H20),0,H20)</f>
        <v>0</v>
      </c>
      <c r="O20" s="47">
        <f>IF(ISBLANK(I20),0,I20)</f>
        <v>0</v>
      </c>
    </row>
    <row r="21" spans="1:15" x14ac:dyDescent="0.2">
      <c r="A21" s="29"/>
      <c r="B21" s="30"/>
      <c r="C21" s="31"/>
      <c r="D21" s="30"/>
      <c r="E21" s="103"/>
      <c r="F21" s="104"/>
      <c r="G21" s="213"/>
      <c r="H21" s="213"/>
      <c r="I21" s="213"/>
      <c r="J21" s="212">
        <f t="shared" ref="J21:J45" si="0">IF(ISBLANK(C21), IF(M21=0,IF(N21=0,IF(O21=0,0,O21),IF(N21&lt;O21,N21,O21)),IF(M21&lt;N21,IF(O21=0,M21,IF(M21&lt;O21,M21,O21)),IF(N21=0,IF(M21&lt;O21,M21,IF(O21=0,M21,O21)),IF(N21&lt;O21,N21,IF(O21=0,N21,O21))))),I21)</f>
        <v>0</v>
      </c>
      <c r="K21" s="30"/>
      <c r="L21" s="30"/>
      <c r="M21" s="47">
        <f t="shared" ref="M21:M45" si="1">IF(ISBLANK(G21),0,G21)</f>
        <v>0</v>
      </c>
      <c r="N21" s="47">
        <f t="shared" ref="N21:N45" si="2">IF(ISBLANK(H21),0,H21)</f>
        <v>0</v>
      </c>
      <c r="O21" s="47">
        <f t="shared" ref="O21:O45" si="3">IF(ISBLANK(I21),0,I21)</f>
        <v>0</v>
      </c>
    </row>
    <row r="22" spans="1:15" x14ac:dyDescent="0.2">
      <c r="A22" s="29"/>
      <c r="B22" s="30"/>
      <c r="C22" s="31"/>
      <c r="D22" s="30"/>
      <c r="E22" s="103"/>
      <c r="F22" s="104"/>
      <c r="G22" s="213"/>
      <c r="H22" s="213"/>
      <c r="I22" s="213"/>
      <c r="J22" s="212">
        <f t="shared" si="0"/>
        <v>0</v>
      </c>
      <c r="K22" s="30"/>
      <c r="L22" s="30"/>
      <c r="M22" s="47">
        <f t="shared" si="1"/>
        <v>0</v>
      </c>
      <c r="N22" s="47">
        <f t="shared" si="2"/>
        <v>0</v>
      </c>
      <c r="O22" s="47">
        <f t="shared" si="3"/>
        <v>0</v>
      </c>
    </row>
    <row r="23" spans="1:15" x14ac:dyDescent="0.2">
      <c r="A23" s="29"/>
      <c r="B23" s="30"/>
      <c r="C23" s="31"/>
      <c r="D23" s="30"/>
      <c r="E23" s="103"/>
      <c r="F23" s="104"/>
      <c r="G23" s="213"/>
      <c r="H23" s="213"/>
      <c r="I23" s="213"/>
      <c r="J23" s="212">
        <f t="shared" si="0"/>
        <v>0</v>
      </c>
      <c r="K23" s="30"/>
      <c r="L23" s="30"/>
      <c r="M23" s="47">
        <f t="shared" si="1"/>
        <v>0</v>
      </c>
      <c r="N23" s="47">
        <f t="shared" si="2"/>
        <v>0</v>
      </c>
      <c r="O23" s="47">
        <f t="shared" si="3"/>
        <v>0</v>
      </c>
    </row>
    <row r="24" spans="1:15" x14ac:dyDescent="0.2">
      <c r="A24" s="29"/>
      <c r="B24" s="30"/>
      <c r="C24" s="31"/>
      <c r="D24" s="30"/>
      <c r="E24" s="103"/>
      <c r="F24" s="104"/>
      <c r="G24" s="213"/>
      <c r="H24" s="213"/>
      <c r="I24" s="213"/>
      <c r="J24" s="212">
        <f t="shared" si="0"/>
        <v>0</v>
      </c>
      <c r="K24" s="30"/>
      <c r="L24" s="30"/>
      <c r="M24" s="47">
        <f t="shared" si="1"/>
        <v>0</v>
      </c>
      <c r="N24" s="47">
        <f t="shared" si="2"/>
        <v>0</v>
      </c>
      <c r="O24" s="47">
        <f t="shared" si="3"/>
        <v>0</v>
      </c>
    </row>
    <row r="25" spans="1:15" x14ac:dyDescent="0.2">
      <c r="A25" s="29"/>
      <c r="B25" s="30"/>
      <c r="C25" s="31"/>
      <c r="D25" s="30"/>
      <c r="E25" s="103"/>
      <c r="F25" s="104"/>
      <c r="G25" s="213"/>
      <c r="H25" s="213"/>
      <c r="I25" s="213"/>
      <c r="J25" s="212">
        <f t="shared" si="0"/>
        <v>0</v>
      </c>
      <c r="K25" s="30"/>
      <c r="L25" s="30"/>
      <c r="M25" s="47">
        <f t="shared" si="1"/>
        <v>0</v>
      </c>
      <c r="N25" s="47">
        <f t="shared" si="2"/>
        <v>0</v>
      </c>
      <c r="O25" s="47">
        <f t="shared" si="3"/>
        <v>0</v>
      </c>
    </row>
    <row r="26" spans="1:15" x14ac:dyDescent="0.2">
      <c r="A26" s="29"/>
      <c r="B26" s="30"/>
      <c r="C26" s="31"/>
      <c r="D26" s="30"/>
      <c r="E26" s="103"/>
      <c r="F26" s="104"/>
      <c r="G26" s="213"/>
      <c r="H26" s="213"/>
      <c r="I26" s="213"/>
      <c r="J26" s="212">
        <f t="shared" si="0"/>
        <v>0</v>
      </c>
      <c r="K26" s="30"/>
      <c r="L26" s="30"/>
      <c r="M26" s="47">
        <f t="shared" si="1"/>
        <v>0</v>
      </c>
      <c r="N26" s="47">
        <f t="shared" si="2"/>
        <v>0</v>
      </c>
      <c r="O26" s="47">
        <f t="shared" si="3"/>
        <v>0</v>
      </c>
    </row>
    <row r="27" spans="1:15" x14ac:dyDescent="0.2">
      <c r="A27" s="29"/>
      <c r="B27" s="30"/>
      <c r="C27" s="31"/>
      <c r="D27" s="30"/>
      <c r="E27" s="103"/>
      <c r="F27" s="104"/>
      <c r="G27" s="213"/>
      <c r="H27" s="213"/>
      <c r="I27" s="213"/>
      <c r="J27" s="212">
        <f t="shared" si="0"/>
        <v>0</v>
      </c>
      <c r="K27" s="30"/>
      <c r="L27" s="30"/>
      <c r="M27" s="47">
        <f t="shared" si="1"/>
        <v>0</v>
      </c>
      <c r="N27" s="47">
        <f t="shared" si="2"/>
        <v>0</v>
      </c>
      <c r="O27" s="47">
        <f t="shared" si="3"/>
        <v>0</v>
      </c>
    </row>
    <row r="28" spans="1:15" x14ac:dyDescent="0.2">
      <c r="A28" s="29"/>
      <c r="B28" s="30"/>
      <c r="C28" s="31"/>
      <c r="D28" s="30"/>
      <c r="E28" s="103"/>
      <c r="F28" s="104"/>
      <c r="G28" s="213"/>
      <c r="H28" s="213"/>
      <c r="I28" s="213"/>
      <c r="J28" s="212">
        <f t="shared" si="0"/>
        <v>0</v>
      </c>
      <c r="K28" s="30"/>
      <c r="L28" s="30"/>
      <c r="M28" s="47">
        <f t="shared" si="1"/>
        <v>0</v>
      </c>
      <c r="N28" s="47">
        <f t="shared" si="2"/>
        <v>0</v>
      </c>
      <c r="O28" s="47">
        <f t="shared" si="3"/>
        <v>0</v>
      </c>
    </row>
    <row r="29" spans="1:15" x14ac:dyDescent="0.2">
      <c r="A29" s="29"/>
      <c r="B29" s="30"/>
      <c r="C29" s="31"/>
      <c r="D29" s="30"/>
      <c r="E29" s="103"/>
      <c r="F29" s="104"/>
      <c r="G29" s="213"/>
      <c r="H29" s="213"/>
      <c r="I29" s="213"/>
      <c r="J29" s="212">
        <f t="shared" si="0"/>
        <v>0</v>
      </c>
      <c r="K29" s="30"/>
      <c r="L29" s="30"/>
      <c r="M29" s="47">
        <f t="shared" si="1"/>
        <v>0</v>
      </c>
      <c r="N29" s="47">
        <f t="shared" si="2"/>
        <v>0</v>
      </c>
      <c r="O29" s="47">
        <f t="shared" si="3"/>
        <v>0</v>
      </c>
    </row>
    <row r="30" spans="1:15" x14ac:dyDescent="0.2">
      <c r="A30" s="29"/>
      <c r="B30" s="30"/>
      <c r="C30" s="31"/>
      <c r="D30" s="30"/>
      <c r="E30" s="103"/>
      <c r="F30" s="104"/>
      <c r="G30" s="213"/>
      <c r="H30" s="213"/>
      <c r="I30" s="213"/>
      <c r="J30" s="212">
        <f t="shared" si="0"/>
        <v>0</v>
      </c>
      <c r="K30" s="30"/>
      <c r="L30" s="30"/>
      <c r="M30" s="47">
        <f t="shared" si="1"/>
        <v>0</v>
      </c>
      <c r="N30" s="47">
        <f t="shared" si="2"/>
        <v>0</v>
      </c>
      <c r="O30" s="47">
        <f t="shared" si="3"/>
        <v>0</v>
      </c>
    </row>
    <row r="31" spans="1:15" x14ac:dyDescent="0.2">
      <c r="A31" s="29"/>
      <c r="B31" s="30"/>
      <c r="C31" s="31"/>
      <c r="D31" s="30"/>
      <c r="E31" s="103"/>
      <c r="F31" s="104"/>
      <c r="G31" s="213"/>
      <c r="H31" s="213"/>
      <c r="I31" s="213"/>
      <c r="J31" s="212">
        <f t="shared" si="0"/>
        <v>0</v>
      </c>
      <c r="K31" s="30"/>
      <c r="L31" s="30"/>
      <c r="M31" s="47">
        <f t="shared" si="1"/>
        <v>0</v>
      </c>
      <c r="N31" s="47">
        <f t="shared" si="2"/>
        <v>0</v>
      </c>
      <c r="O31" s="47">
        <f t="shared" si="3"/>
        <v>0</v>
      </c>
    </row>
    <row r="32" spans="1:15" x14ac:dyDescent="0.2">
      <c r="A32" s="29"/>
      <c r="B32" s="30"/>
      <c r="C32" s="31"/>
      <c r="D32" s="30"/>
      <c r="E32" s="103"/>
      <c r="F32" s="104"/>
      <c r="G32" s="213"/>
      <c r="H32" s="213"/>
      <c r="I32" s="213"/>
      <c r="J32" s="212">
        <f t="shared" si="0"/>
        <v>0</v>
      </c>
      <c r="K32" s="30"/>
      <c r="L32" s="30"/>
      <c r="M32" s="47">
        <f t="shared" si="1"/>
        <v>0</v>
      </c>
      <c r="N32" s="47">
        <f t="shared" si="2"/>
        <v>0</v>
      </c>
      <c r="O32" s="47">
        <f t="shared" si="3"/>
        <v>0</v>
      </c>
    </row>
    <row r="33" spans="1:15" x14ac:dyDescent="0.2">
      <c r="A33" s="29"/>
      <c r="B33" s="30"/>
      <c r="C33" s="31"/>
      <c r="D33" s="30"/>
      <c r="E33" s="103"/>
      <c r="F33" s="104"/>
      <c r="G33" s="213"/>
      <c r="H33" s="213"/>
      <c r="I33" s="213"/>
      <c r="J33" s="212">
        <f t="shared" si="0"/>
        <v>0</v>
      </c>
      <c r="K33" s="30"/>
      <c r="L33" s="30"/>
      <c r="M33" s="47">
        <f t="shared" si="1"/>
        <v>0</v>
      </c>
      <c r="N33" s="47">
        <f t="shared" si="2"/>
        <v>0</v>
      </c>
      <c r="O33" s="47">
        <f t="shared" si="3"/>
        <v>0</v>
      </c>
    </row>
    <row r="34" spans="1:15" x14ac:dyDescent="0.2">
      <c r="A34" s="29"/>
      <c r="B34" s="30"/>
      <c r="C34" s="31"/>
      <c r="D34" s="30"/>
      <c r="E34" s="103"/>
      <c r="F34" s="104"/>
      <c r="G34" s="213"/>
      <c r="H34" s="213"/>
      <c r="I34" s="213"/>
      <c r="J34" s="212">
        <f t="shared" si="0"/>
        <v>0</v>
      </c>
      <c r="K34" s="30"/>
      <c r="L34" s="30"/>
      <c r="M34" s="47">
        <f t="shared" si="1"/>
        <v>0</v>
      </c>
      <c r="N34" s="47">
        <f t="shared" si="2"/>
        <v>0</v>
      </c>
      <c r="O34" s="47">
        <f t="shared" si="3"/>
        <v>0</v>
      </c>
    </row>
    <row r="35" spans="1:15" x14ac:dyDescent="0.2">
      <c r="A35" s="29"/>
      <c r="B35" s="30"/>
      <c r="C35" s="31"/>
      <c r="D35" s="30"/>
      <c r="E35" s="103"/>
      <c r="F35" s="104"/>
      <c r="G35" s="213"/>
      <c r="H35" s="213"/>
      <c r="I35" s="213"/>
      <c r="J35" s="212">
        <f t="shared" si="0"/>
        <v>0</v>
      </c>
      <c r="K35" s="30"/>
      <c r="L35" s="30"/>
      <c r="M35" s="47">
        <f t="shared" si="1"/>
        <v>0</v>
      </c>
      <c r="N35" s="47">
        <f t="shared" si="2"/>
        <v>0</v>
      </c>
      <c r="O35" s="47">
        <f t="shared" si="3"/>
        <v>0</v>
      </c>
    </row>
    <row r="36" spans="1:15" x14ac:dyDescent="0.2">
      <c r="A36" s="29"/>
      <c r="B36" s="30"/>
      <c r="C36" s="31"/>
      <c r="D36" s="30"/>
      <c r="E36" s="103"/>
      <c r="F36" s="104"/>
      <c r="G36" s="213"/>
      <c r="H36" s="213"/>
      <c r="I36" s="213"/>
      <c r="J36" s="212">
        <f t="shared" si="0"/>
        <v>0</v>
      </c>
      <c r="K36" s="30"/>
      <c r="L36" s="30"/>
      <c r="M36" s="47">
        <f t="shared" si="1"/>
        <v>0</v>
      </c>
      <c r="N36" s="47">
        <f t="shared" si="2"/>
        <v>0</v>
      </c>
      <c r="O36" s="47">
        <f t="shared" si="3"/>
        <v>0</v>
      </c>
    </row>
    <row r="37" spans="1:15" x14ac:dyDescent="0.2">
      <c r="A37" s="29"/>
      <c r="B37" s="30"/>
      <c r="C37" s="31"/>
      <c r="D37" s="30"/>
      <c r="E37" s="103"/>
      <c r="F37" s="104"/>
      <c r="G37" s="213"/>
      <c r="H37" s="213"/>
      <c r="I37" s="213"/>
      <c r="J37" s="212">
        <f t="shared" si="0"/>
        <v>0</v>
      </c>
      <c r="K37" s="30"/>
      <c r="L37" s="30"/>
      <c r="M37" s="47">
        <f t="shared" si="1"/>
        <v>0</v>
      </c>
      <c r="N37" s="47">
        <f t="shared" si="2"/>
        <v>0</v>
      </c>
      <c r="O37" s="47">
        <f t="shared" si="3"/>
        <v>0</v>
      </c>
    </row>
    <row r="38" spans="1:15" x14ac:dyDescent="0.2">
      <c r="A38" s="29"/>
      <c r="B38" s="30"/>
      <c r="C38" s="31"/>
      <c r="D38" s="30"/>
      <c r="E38" s="103"/>
      <c r="F38" s="104"/>
      <c r="G38" s="213"/>
      <c r="H38" s="213"/>
      <c r="I38" s="213"/>
      <c r="J38" s="212">
        <f t="shared" si="0"/>
        <v>0</v>
      </c>
      <c r="K38" s="30"/>
      <c r="L38" s="30"/>
      <c r="M38" s="47">
        <f t="shared" si="1"/>
        <v>0</v>
      </c>
      <c r="N38" s="47">
        <f t="shared" si="2"/>
        <v>0</v>
      </c>
      <c r="O38" s="47">
        <f t="shared" si="3"/>
        <v>0</v>
      </c>
    </row>
    <row r="39" spans="1:15" x14ac:dyDescent="0.2">
      <c r="A39" s="29"/>
      <c r="B39" s="30"/>
      <c r="C39" s="31"/>
      <c r="D39" s="30"/>
      <c r="E39" s="103"/>
      <c r="F39" s="104"/>
      <c r="G39" s="213"/>
      <c r="H39" s="213"/>
      <c r="I39" s="213"/>
      <c r="J39" s="212">
        <f t="shared" si="0"/>
        <v>0</v>
      </c>
      <c r="K39" s="30"/>
      <c r="L39" s="30"/>
      <c r="M39" s="47">
        <f t="shared" si="1"/>
        <v>0</v>
      </c>
      <c r="N39" s="47">
        <f t="shared" si="2"/>
        <v>0</v>
      </c>
      <c r="O39" s="47">
        <f t="shared" si="3"/>
        <v>0</v>
      </c>
    </row>
    <row r="40" spans="1:15" x14ac:dyDescent="0.2">
      <c r="A40" s="29"/>
      <c r="B40" s="30"/>
      <c r="C40" s="31"/>
      <c r="D40" s="30"/>
      <c r="E40" s="103"/>
      <c r="F40" s="104"/>
      <c r="G40" s="213"/>
      <c r="H40" s="213"/>
      <c r="I40" s="213"/>
      <c r="J40" s="212">
        <f t="shared" si="0"/>
        <v>0</v>
      </c>
      <c r="K40" s="30"/>
      <c r="L40" s="30"/>
      <c r="M40" s="47">
        <f t="shared" si="1"/>
        <v>0</v>
      </c>
      <c r="N40" s="47">
        <f t="shared" si="2"/>
        <v>0</v>
      </c>
      <c r="O40" s="47">
        <f t="shared" si="3"/>
        <v>0</v>
      </c>
    </row>
    <row r="41" spans="1:15" x14ac:dyDescent="0.2">
      <c r="A41" s="29"/>
      <c r="B41" s="30"/>
      <c r="C41" s="31"/>
      <c r="D41" s="30"/>
      <c r="E41" s="103"/>
      <c r="F41" s="104"/>
      <c r="G41" s="213"/>
      <c r="H41" s="213"/>
      <c r="I41" s="213"/>
      <c r="J41" s="212">
        <f t="shared" si="0"/>
        <v>0</v>
      </c>
      <c r="K41" s="30"/>
      <c r="L41" s="30"/>
      <c r="M41" s="47">
        <f t="shared" si="1"/>
        <v>0</v>
      </c>
      <c r="N41" s="47">
        <f t="shared" si="2"/>
        <v>0</v>
      </c>
      <c r="O41" s="47">
        <f t="shared" si="3"/>
        <v>0</v>
      </c>
    </row>
    <row r="42" spans="1:15" x14ac:dyDescent="0.2">
      <c r="A42" s="29"/>
      <c r="B42" s="30"/>
      <c r="C42" s="31"/>
      <c r="D42" s="30"/>
      <c r="E42" s="103"/>
      <c r="F42" s="104"/>
      <c r="G42" s="213"/>
      <c r="H42" s="213"/>
      <c r="I42" s="213"/>
      <c r="J42" s="212">
        <f t="shared" si="0"/>
        <v>0</v>
      </c>
      <c r="K42" s="30"/>
      <c r="L42" s="30"/>
      <c r="M42" s="47">
        <f t="shared" si="1"/>
        <v>0</v>
      </c>
      <c r="N42" s="47">
        <f t="shared" si="2"/>
        <v>0</v>
      </c>
      <c r="O42" s="47">
        <f t="shared" si="3"/>
        <v>0</v>
      </c>
    </row>
    <row r="43" spans="1:15" x14ac:dyDescent="0.2">
      <c r="A43" s="29"/>
      <c r="B43" s="30"/>
      <c r="C43" s="31"/>
      <c r="D43" s="30"/>
      <c r="E43" s="103"/>
      <c r="F43" s="104"/>
      <c r="G43" s="213"/>
      <c r="H43" s="213"/>
      <c r="I43" s="213"/>
      <c r="J43" s="212">
        <f t="shared" si="0"/>
        <v>0</v>
      </c>
      <c r="K43" s="30"/>
      <c r="L43" s="30"/>
      <c r="M43" s="47">
        <f t="shared" si="1"/>
        <v>0</v>
      </c>
      <c r="N43" s="47">
        <f t="shared" si="2"/>
        <v>0</v>
      </c>
      <c r="O43" s="47">
        <f t="shared" si="3"/>
        <v>0</v>
      </c>
    </row>
    <row r="44" spans="1:15" x14ac:dyDescent="0.2">
      <c r="A44" s="29"/>
      <c r="B44" s="30"/>
      <c r="C44" s="31"/>
      <c r="D44" s="30"/>
      <c r="E44" s="103"/>
      <c r="F44" s="104"/>
      <c r="G44" s="213"/>
      <c r="H44" s="213"/>
      <c r="I44" s="213"/>
      <c r="J44" s="212">
        <f t="shared" si="0"/>
        <v>0</v>
      </c>
      <c r="K44" s="30"/>
      <c r="L44" s="30"/>
      <c r="M44" s="47">
        <f t="shared" si="1"/>
        <v>0</v>
      </c>
      <c r="N44" s="47">
        <f t="shared" si="2"/>
        <v>0</v>
      </c>
      <c r="O44" s="47">
        <f t="shared" si="3"/>
        <v>0</v>
      </c>
    </row>
    <row r="45" spans="1:15" x14ac:dyDescent="0.2">
      <c r="A45" s="29"/>
      <c r="B45" s="30"/>
      <c r="C45" s="31"/>
      <c r="D45" s="30"/>
      <c r="E45" s="103"/>
      <c r="F45" s="104"/>
      <c r="G45" s="213"/>
      <c r="H45" s="213"/>
      <c r="I45" s="213"/>
      <c r="J45" s="212">
        <f t="shared" si="0"/>
        <v>0</v>
      </c>
      <c r="K45" s="30"/>
      <c r="L45" s="30"/>
      <c r="M45" s="47">
        <f t="shared" si="1"/>
        <v>0</v>
      </c>
      <c r="N45" s="47">
        <f t="shared" si="2"/>
        <v>0</v>
      </c>
      <c r="O45" s="47">
        <f t="shared" si="3"/>
        <v>0</v>
      </c>
    </row>
    <row r="46" spans="1:15" s="42" customFormat="1" x14ac:dyDescent="0.2">
      <c r="A46" s="44"/>
      <c r="B46" s="44"/>
      <c r="C46" s="44"/>
      <c r="D46" s="349" t="s">
        <v>227</v>
      </c>
      <c r="E46" s="329"/>
      <c r="F46" s="330"/>
      <c r="G46" s="211">
        <f>SUM(G20:G45)</f>
        <v>0</v>
      </c>
      <c r="H46" s="211">
        <f>SUM(H20:H45)</f>
        <v>0</v>
      </c>
      <c r="I46" s="211">
        <f>SUM(I20:I45)</f>
        <v>0</v>
      </c>
      <c r="J46" s="211">
        <f>SUM(J20:J45)</f>
        <v>0</v>
      </c>
      <c r="K46" s="44"/>
      <c r="L46" s="44"/>
      <c r="M46" s="48"/>
      <c r="N46" s="48"/>
      <c r="O46" s="48"/>
    </row>
    <row r="47" spans="1:15" x14ac:dyDescent="0.2">
      <c r="A47" s="251" t="s">
        <v>774</v>
      </c>
    </row>
  </sheetData>
  <sheetProtection password="8EDC" sheet="1" objects="1" scenarios="1" selectLockedCells="1"/>
  <customSheetViews>
    <customSheetView guid="{DB5E84B1-9F92-4D3B-9FE1-73FDC71A4679}" fitToPage="1" showRuler="0">
      <selection activeCell="A20" sqref="A20"/>
      <pageMargins left="0.25" right="0.25" top="0.25" bottom="0.25" header="0.25" footer="0.25"/>
      <pageSetup paperSize="5" orientation="landscape" blackAndWhite="1" r:id="rId1"/>
      <headerFooter alignWithMargins="0"/>
    </customSheetView>
    <customSheetView guid="{A55BED2E-0678-49CB-BE53-5820F66DB7C1}" fitToPage="1" showRuler="0">
      <selection activeCell="A20" sqref="A20"/>
      <pageMargins left="0.25" right="0.25" top="0.25" bottom="0.25" header="0.25" footer="0.25"/>
      <pageSetup paperSize="5" orientation="landscape" blackAndWhite="1" r:id="rId2"/>
      <headerFooter alignWithMargins="0"/>
    </customSheetView>
  </customSheetViews>
  <mergeCells count="3">
    <mergeCell ref="K18:L18"/>
    <mergeCell ref="B7:D7"/>
    <mergeCell ref="D46:F46"/>
  </mergeCells>
  <phoneticPr fontId="7" type="noConversion"/>
  <dataValidations xWindow="178" yWindow="387" count="1">
    <dataValidation type="list" allowBlank="1" showInputMessage="1" showErrorMessage="1" errorTitle="Group Security" error="Error!!!  You must select from the list." promptTitle="Group Security" prompt="Must select from the lookup list." sqref="A20:A45" xr:uid="{00000000-0002-0000-0300-000000000000}">
      <formula1>$F$5:$F$16</formula1>
    </dataValidation>
  </dataValidations>
  <pageMargins left="0.25" right="0.25" top="0.25" bottom="0.25" header="0.25" footer="0.25"/>
  <pageSetup paperSize="5" orientation="landscape" blackAndWhite="1" r:id="rId3"/>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O47"/>
  <sheetViews>
    <sheetView zoomScaleNormal="100" workbookViewId="0">
      <selection activeCell="A20" sqref="A20"/>
    </sheetView>
  </sheetViews>
  <sheetFormatPr defaultColWidth="0" defaultRowHeight="11.25" zeroHeight="1" x14ac:dyDescent="0.2"/>
  <cols>
    <col min="1" max="1" width="14.85546875" style="12" customWidth="1"/>
    <col min="2" max="2" width="44.7109375" style="12" customWidth="1"/>
    <col min="3" max="3" width="9.28515625" style="12" customWidth="1"/>
    <col min="4" max="4" width="11.7109375" style="12" customWidth="1"/>
    <col min="5" max="5" width="10" style="12" customWidth="1"/>
    <col min="6" max="6" width="7" style="12" customWidth="1"/>
    <col min="7" max="10" width="16" style="12" customWidth="1"/>
    <col min="11" max="11" width="5.140625" style="12" customWidth="1"/>
    <col min="12" max="12" width="8.85546875" style="12" customWidth="1"/>
    <col min="13" max="15" width="4.5703125" style="40" hidden="1" customWidth="1"/>
    <col min="16" max="16384" width="9.140625" style="12" hidden="1"/>
  </cols>
  <sheetData>
    <row r="1" spans="1:12" x14ac:dyDescent="0.2">
      <c r="A1" s="12" t="s">
        <v>87</v>
      </c>
      <c r="L1" s="13" t="s">
        <v>88</v>
      </c>
    </row>
    <row r="2" spans="1:12" x14ac:dyDescent="0.2">
      <c r="A2" s="12" t="s">
        <v>89</v>
      </c>
      <c r="C2" s="14" t="s">
        <v>303</v>
      </c>
    </row>
    <row r="3" spans="1:12" x14ac:dyDescent="0.2">
      <c r="A3" s="12" t="str">
        <f>+Instructions!A3</f>
        <v>FAD A110 (10/24)</v>
      </c>
      <c r="E3" s="13"/>
    </row>
    <row r="4" spans="1:12" x14ac:dyDescent="0.2">
      <c r="F4" s="15" t="s">
        <v>237</v>
      </c>
      <c r="G4" s="16"/>
      <c r="H4" s="16"/>
      <c r="I4" s="16"/>
      <c r="J4" s="16"/>
      <c r="K4" s="16"/>
      <c r="L4" s="17"/>
    </row>
    <row r="5" spans="1:12" x14ac:dyDescent="0.2">
      <c r="F5" s="19" t="s">
        <v>200</v>
      </c>
      <c r="G5" s="20"/>
      <c r="H5" s="20"/>
      <c r="I5" s="20"/>
      <c r="J5" s="20"/>
      <c r="K5" s="20"/>
      <c r="L5" s="21"/>
    </row>
    <row r="6" spans="1:12" x14ac:dyDescent="0.2">
      <c r="A6" s="12" t="s">
        <v>35</v>
      </c>
      <c r="B6" s="46">
        <f>+'P1'!B9</f>
        <v>0</v>
      </c>
      <c r="F6" s="19" t="s">
        <v>297</v>
      </c>
      <c r="G6" s="20"/>
      <c r="H6" s="20"/>
      <c r="I6" s="20"/>
      <c r="J6" s="20"/>
      <c r="K6" s="20"/>
      <c r="L6" s="21"/>
    </row>
    <row r="7" spans="1:12" x14ac:dyDescent="0.2">
      <c r="A7" s="12" t="s">
        <v>40</v>
      </c>
      <c r="B7" s="345" t="str">
        <f>+'P1'!B10:D10</f>
        <v/>
      </c>
      <c r="C7" s="345"/>
      <c r="D7" s="345"/>
      <c r="F7" s="19" t="s">
        <v>298</v>
      </c>
      <c r="G7" s="20"/>
      <c r="H7" s="20"/>
      <c r="I7" s="20"/>
      <c r="J7" s="20"/>
      <c r="K7" s="20"/>
      <c r="L7" s="21"/>
    </row>
    <row r="8" spans="1:12" x14ac:dyDescent="0.2">
      <c r="A8" s="153" t="s">
        <v>38</v>
      </c>
      <c r="B8" s="154" t="str">
        <f>IF('P1'!F5="","",'P1'!F5)</f>
        <v/>
      </c>
      <c r="F8" s="19" t="s">
        <v>295</v>
      </c>
      <c r="G8" s="20"/>
      <c r="H8" s="20"/>
      <c r="I8" s="20"/>
      <c r="J8" s="20"/>
      <c r="K8" s="20"/>
      <c r="L8" s="21"/>
    </row>
    <row r="9" spans="1:12" x14ac:dyDescent="0.2">
      <c r="A9" s="155" t="s">
        <v>39</v>
      </c>
      <c r="B9" s="152" t="str">
        <f>IF('P1'!F6="","",'P1'!F6)</f>
        <v/>
      </c>
      <c r="F9" s="19" t="s">
        <v>203</v>
      </c>
      <c r="G9" s="20"/>
      <c r="H9" s="20"/>
      <c r="I9" s="20"/>
      <c r="J9" s="20"/>
      <c r="K9" s="20"/>
      <c r="L9" s="21"/>
    </row>
    <row r="10" spans="1:12" x14ac:dyDescent="0.2">
      <c r="A10" s="156" t="s">
        <v>70</v>
      </c>
      <c r="B10" s="111" t="str">
        <f>IF('P1'!H6&gt;0,'P1'!H6," ")</f>
        <v xml:space="preserve"> </v>
      </c>
      <c r="F10" s="19" t="s">
        <v>205</v>
      </c>
      <c r="G10" s="20"/>
      <c r="H10" s="20"/>
      <c r="I10" s="20"/>
      <c r="J10" s="20"/>
      <c r="K10" s="20"/>
      <c r="L10" s="21"/>
    </row>
    <row r="11" spans="1:12" x14ac:dyDescent="0.2">
      <c r="A11" s="106"/>
      <c r="B11" s="54"/>
      <c r="F11" s="19" t="s">
        <v>206</v>
      </c>
      <c r="G11" s="20"/>
      <c r="H11" s="20"/>
      <c r="I11" s="20"/>
      <c r="J11" s="20"/>
      <c r="K11" s="20"/>
      <c r="L11" s="21"/>
    </row>
    <row r="12" spans="1:12" x14ac:dyDescent="0.2">
      <c r="A12" s="106"/>
      <c r="F12" s="19" t="s">
        <v>207</v>
      </c>
      <c r="G12" s="20"/>
      <c r="H12" s="20"/>
      <c r="I12" s="20"/>
      <c r="J12" s="20"/>
      <c r="K12" s="20"/>
      <c r="L12" s="21"/>
    </row>
    <row r="13" spans="1:12" x14ac:dyDescent="0.2">
      <c r="A13" s="105"/>
      <c r="F13" s="19" t="s">
        <v>209</v>
      </c>
      <c r="G13" s="20"/>
      <c r="H13" s="20"/>
      <c r="I13" s="20"/>
      <c r="J13" s="20"/>
      <c r="K13" s="20"/>
      <c r="L13" s="21"/>
    </row>
    <row r="14" spans="1:12" x14ac:dyDescent="0.2">
      <c r="F14" s="19" t="s">
        <v>210</v>
      </c>
      <c r="G14" s="20"/>
      <c r="H14" s="20"/>
      <c r="I14" s="20"/>
      <c r="J14" s="20"/>
      <c r="K14" s="20"/>
      <c r="L14" s="21"/>
    </row>
    <row r="15" spans="1:12" x14ac:dyDescent="0.2">
      <c r="F15" s="19" t="s">
        <v>211</v>
      </c>
      <c r="G15" s="20"/>
      <c r="H15" s="20"/>
      <c r="I15" s="20"/>
      <c r="J15" s="20"/>
      <c r="K15" s="20"/>
      <c r="L15" s="21"/>
    </row>
    <row r="16" spans="1:12" x14ac:dyDescent="0.2">
      <c r="F16" s="191" t="s">
        <v>212</v>
      </c>
      <c r="G16" s="26"/>
      <c r="H16" s="26"/>
      <c r="I16" s="26"/>
      <c r="J16" s="26"/>
      <c r="K16" s="26"/>
      <c r="L16" s="27"/>
    </row>
    <row r="17" spans="1:15" x14ac:dyDescent="0.2">
      <c r="A17" s="192" t="s">
        <v>17</v>
      </c>
    </row>
    <row r="18" spans="1:15" s="36" customFormat="1" ht="66" x14ac:dyDescent="0.2">
      <c r="A18" s="35" t="s">
        <v>289</v>
      </c>
      <c r="B18" s="35" t="s">
        <v>290</v>
      </c>
      <c r="C18" s="35" t="s">
        <v>291</v>
      </c>
      <c r="D18" s="35" t="s">
        <v>292</v>
      </c>
      <c r="E18" s="35" t="s">
        <v>47</v>
      </c>
      <c r="F18" s="35" t="s">
        <v>293</v>
      </c>
      <c r="G18" s="35" t="s">
        <v>294</v>
      </c>
      <c r="H18" s="35" t="s">
        <v>629</v>
      </c>
      <c r="I18" s="35" t="s">
        <v>18</v>
      </c>
      <c r="J18" s="35" t="s">
        <v>631</v>
      </c>
      <c r="K18" s="350" t="s">
        <v>53</v>
      </c>
      <c r="L18" s="344"/>
      <c r="M18" s="41"/>
      <c r="N18" s="41"/>
      <c r="O18" s="41"/>
    </row>
    <row r="19" spans="1:15" s="39" customFormat="1" ht="16.5" x14ac:dyDescent="0.15">
      <c r="A19" s="37" t="s">
        <v>213</v>
      </c>
      <c r="B19" s="37" t="s">
        <v>214</v>
      </c>
      <c r="C19" s="37" t="s">
        <v>215</v>
      </c>
      <c r="D19" s="37" t="s">
        <v>216</v>
      </c>
      <c r="E19" s="37" t="s">
        <v>217</v>
      </c>
      <c r="F19" s="37" t="s">
        <v>218</v>
      </c>
      <c r="G19" s="37" t="s">
        <v>219</v>
      </c>
      <c r="H19" s="37" t="s">
        <v>220</v>
      </c>
      <c r="I19" s="37" t="s">
        <v>221</v>
      </c>
      <c r="J19" s="37" t="s">
        <v>222</v>
      </c>
      <c r="K19" s="38" t="s">
        <v>223</v>
      </c>
      <c r="L19" s="38" t="s">
        <v>224</v>
      </c>
      <c r="M19" s="40"/>
      <c r="N19" s="40"/>
      <c r="O19" s="40"/>
    </row>
    <row r="20" spans="1:15" x14ac:dyDescent="0.2">
      <c r="A20" s="29"/>
      <c r="B20" s="30"/>
      <c r="C20" s="31"/>
      <c r="D20" s="30"/>
      <c r="E20" s="103"/>
      <c r="F20" s="104"/>
      <c r="G20" s="213"/>
      <c r="H20" s="213"/>
      <c r="I20" s="213"/>
      <c r="J20" s="212">
        <f>IF(ISBLANK(C20), IF(M20=0,IF(N20=0,IF(O20=0,0,O20),IF(N20&lt;O20,N20,O20)),IF(M20&lt;N20,IF(O20=0,M20,IF(M20&lt;O20,M20,O20)),IF(N20=0,IF(M20&lt;O20,M20,IF(O20=0,M20,O20)),IF(N20&lt;O20,N20,IF(O20=0,N20,O20))))),I20)</f>
        <v>0</v>
      </c>
      <c r="K20" s="30"/>
      <c r="L20" s="30"/>
      <c r="M20" s="47">
        <f>IF(ISBLANK(G20),0,G20)</f>
        <v>0</v>
      </c>
      <c r="N20" s="47">
        <f t="shared" ref="N20:O35" si="0">IF(ISBLANK(H20),0,H20)</f>
        <v>0</v>
      </c>
      <c r="O20" s="47">
        <f t="shared" si="0"/>
        <v>0</v>
      </c>
    </row>
    <row r="21" spans="1:15" x14ac:dyDescent="0.2">
      <c r="A21" s="29"/>
      <c r="B21" s="30"/>
      <c r="C21" s="31"/>
      <c r="D21" s="30"/>
      <c r="E21" s="103"/>
      <c r="F21" s="104"/>
      <c r="G21" s="213"/>
      <c r="H21" s="213"/>
      <c r="I21" s="213"/>
      <c r="J21" s="212">
        <f t="shared" ref="J21:J45" si="1">IF(ISBLANK(C21), IF(M21=0,IF(N21=0,IF(O21=0,0,O21),IF(N21&lt;O21,N21,O21)),IF(M21&lt;N21,IF(O21=0,M21,IF(M21&lt;O21,M21,O21)),IF(N21=0,IF(M21&lt;O21,M21,IF(O21=0,M21,O21)),IF(N21&lt;O21,N21,IF(O21=0,N21,O21))))),I21)</f>
        <v>0</v>
      </c>
      <c r="K21" s="30"/>
      <c r="L21" s="30"/>
      <c r="M21" s="47">
        <f t="shared" ref="M21:O45" si="2">IF(ISBLANK(G21),0,G21)</f>
        <v>0</v>
      </c>
      <c r="N21" s="47">
        <f t="shared" si="0"/>
        <v>0</v>
      </c>
      <c r="O21" s="47">
        <f t="shared" si="0"/>
        <v>0</v>
      </c>
    </row>
    <row r="22" spans="1:15" x14ac:dyDescent="0.2">
      <c r="A22" s="29"/>
      <c r="B22" s="30"/>
      <c r="C22" s="31"/>
      <c r="D22" s="30"/>
      <c r="E22" s="103"/>
      <c r="F22" s="104"/>
      <c r="G22" s="213"/>
      <c r="H22" s="213"/>
      <c r="I22" s="213"/>
      <c r="J22" s="212">
        <f t="shared" si="1"/>
        <v>0</v>
      </c>
      <c r="K22" s="30"/>
      <c r="L22" s="30"/>
      <c r="M22" s="47">
        <f t="shared" si="2"/>
        <v>0</v>
      </c>
      <c r="N22" s="47">
        <f t="shared" si="0"/>
        <v>0</v>
      </c>
      <c r="O22" s="47">
        <f t="shared" si="0"/>
        <v>0</v>
      </c>
    </row>
    <row r="23" spans="1:15" x14ac:dyDescent="0.2">
      <c r="A23" s="29"/>
      <c r="B23" s="30"/>
      <c r="C23" s="31"/>
      <c r="D23" s="30"/>
      <c r="E23" s="103"/>
      <c r="F23" s="104"/>
      <c r="G23" s="213"/>
      <c r="H23" s="213"/>
      <c r="I23" s="213"/>
      <c r="J23" s="212">
        <f t="shared" si="1"/>
        <v>0</v>
      </c>
      <c r="K23" s="30"/>
      <c r="L23" s="30"/>
      <c r="M23" s="47">
        <f t="shared" si="2"/>
        <v>0</v>
      </c>
      <c r="N23" s="47">
        <f t="shared" si="0"/>
        <v>0</v>
      </c>
      <c r="O23" s="47">
        <f t="shared" si="0"/>
        <v>0</v>
      </c>
    </row>
    <row r="24" spans="1:15" x14ac:dyDescent="0.2">
      <c r="A24" s="29"/>
      <c r="B24" s="30"/>
      <c r="C24" s="31"/>
      <c r="D24" s="30"/>
      <c r="E24" s="103"/>
      <c r="F24" s="104"/>
      <c r="G24" s="213"/>
      <c r="H24" s="213"/>
      <c r="I24" s="213"/>
      <c r="J24" s="212">
        <f t="shared" si="1"/>
        <v>0</v>
      </c>
      <c r="K24" s="30"/>
      <c r="L24" s="30"/>
      <c r="M24" s="47">
        <f t="shared" si="2"/>
        <v>0</v>
      </c>
      <c r="N24" s="47">
        <f t="shared" si="0"/>
        <v>0</v>
      </c>
      <c r="O24" s="47">
        <f t="shared" si="0"/>
        <v>0</v>
      </c>
    </row>
    <row r="25" spans="1:15" x14ac:dyDescent="0.2">
      <c r="A25" s="29"/>
      <c r="B25" s="30"/>
      <c r="C25" s="31"/>
      <c r="D25" s="30"/>
      <c r="E25" s="103"/>
      <c r="F25" s="104"/>
      <c r="G25" s="213"/>
      <c r="H25" s="213"/>
      <c r="I25" s="213"/>
      <c r="J25" s="212">
        <f t="shared" si="1"/>
        <v>0</v>
      </c>
      <c r="K25" s="30"/>
      <c r="L25" s="30"/>
      <c r="M25" s="47">
        <f t="shared" si="2"/>
        <v>0</v>
      </c>
      <c r="N25" s="47">
        <f t="shared" si="0"/>
        <v>0</v>
      </c>
      <c r="O25" s="47">
        <f t="shared" si="0"/>
        <v>0</v>
      </c>
    </row>
    <row r="26" spans="1:15" x14ac:dyDescent="0.2">
      <c r="A26" s="29"/>
      <c r="B26" s="30"/>
      <c r="C26" s="31"/>
      <c r="D26" s="30"/>
      <c r="E26" s="103"/>
      <c r="F26" s="104"/>
      <c r="G26" s="213"/>
      <c r="H26" s="213"/>
      <c r="I26" s="213"/>
      <c r="J26" s="212">
        <f t="shared" si="1"/>
        <v>0</v>
      </c>
      <c r="K26" s="30"/>
      <c r="L26" s="30"/>
      <c r="M26" s="47">
        <f t="shared" si="2"/>
        <v>0</v>
      </c>
      <c r="N26" s="47">
        <f t="shared" si="0"/>
        <v>0</v>
      </c>
      <c r="O26" s="47">
        <f t="shared" si="0"/>
        <v>0</v>
      </c>
    </row>
    <row r="27" spans="1:15" x14ac:dyDescent="0.2">
      <c r="A27" s="29"/>
      <c r="B27" s="30"/>
      <c r="C27" s="31"/>
      <c r="D27" s="30"/>
      <c r="E27" s="103"/>
      <c r="F27" s="104"/>
      <c r="G27" s="213"/>
      <c r="H27" s="213"/>
      <c r="I27" s="213"/>
      <c r="J27" s="212">
        <f t="shared" si="1"/>
        <v>0</v>
      </c>
      <c r="K27" s="30"/>
      <c r="L27" s="30"/>
      <c r="M27" s="47">
        <f t="shared" si="2"/>
        <v>0</v>
      </c>
      <c r="N27" s="47">
        <f t="shared" si="0"/>
        <v>0</v>
      </c>
      <c r="O27" s="47">
        <f t="shared" si="0"/>
        <v>0</v>
      </c>
    </row>
    <row r="28" spans="1:15" x14ac:dyDescent="0.2">
      <c r="A28" s="29"/>
      <c r="B28" s="30"/>
      <c r="C28" s="31"/>
      <c r="D28" s="30"/>
      <c r="E28" s="103"/>
      <c r="F28" s="104"/>
      <c r="G28" s="213"/>
      <c r="H28" s="213"/>
      <c r="I28" s="213"/>
      <c r="J28" s="212">
        <f t="shared" si="1"/>
        <v>0</v>
      </c>
      <c r="K28" s="30"/>
      <c r="L28" s="30"/>
      <c r="M28" s="47">
        <f t="shared" si="2"/>
        <v>0</v>
      </c>
      <c r="N28" s="47">
        <f t="shared" si="0"/>
        <v>0</v>
      </c>
      <c r="O28" s="47">
        <f t="shared" si="0"/>
        <v>0</v>
      </c>
    </row>
    <row r="29" spans="1:15" x14ac:dyDescent="0.2">
      <c r="A29" s="29"/>
      <c r="B29" s="30"/>
      <c r="C29" s="31"/>
      <c r="D29" s="30"/>
      <c r="E29" s="32"/>
      <c r="F29" s="33"/>
      <c r="G29" s="213"/>
      <c r="H29" s="213"/>
      <c r="I29" s="213"/>
      <c r="J29" s="212">
        <f t="shared" si="1"/>
        <v>0</v>
      </c>
      <c r="K29" s="30"/>
      <c r="L29" s="30"/>
      <c r="M29" s="47">
        <f t="shared" si="2"/>
        <v>0</v>
      </c>
      <c r="N29" s="47">
        <f t="shared" si="0"/>
        <v>0</v>
      </c>
      <c r="O29" s="47">
        <f t="shared" si="0"/>
        <v>0</v>
      </c>
    </row>
    <row r="30" spans="1:15" x14ac:dyDescent="0.2">
      <c r="A30" s="29"/>
      <c r="B30" s="30"/>
      <c r="C30" s="31"/>
      <c r="D30" s="30"/>
      <c r="E30" s="32"/>
      <c r="F30" s="33"/>
      <c r="G30" s="213"/>
      <c r="H30" s="213"/>
      <c r="I30" s="213"/>
      <c r="J30" s="212">
        <f t="shared" si="1"/>
        <v>0</v>
      </c>
      <c r="K30" s="30"/>
      <c r="L30" s="30"/>
      <c r="M30" s="47">
        <f t="shared" si="2"/>
        <v>0</v>
      </c>
      <c r="N30" s="47">
        <f t="shared" si="0"/>
        <v>0</v>
      </c>
      <c r="O30" s="47">
        <f t="shared" si="0"/>
        <v>0</v>
      </c>
    </row>
    <row r="31" spans="1:15" x14ac:dyDescent="0.2">
      <c r="A31" s="29"/>
      <c r="B31" s="30"/>
      <c r="C31" s="31"/>
      <c r="D31" s="30"/>
      <c r="E31" s="32"/>
      <c r="F31" s="33"/>
      <c r="G31" s="213"/>
      <c r="H31" s="213"/>
      <c r="I31" s="213"/>
      <c r="J31" s="212">
        <f t="shared" si="1"/>
        <v>0</v>
      </c>
      <c r="K31" s="30"/>
      <c r="L31" s="30"/>
      <c r="M31" s="47">
        <f t="shared" si="2"/>
        <v>0</v>
      </c>
      <c r="N31" s="47">
        <f t="shared" si="0"/>
        <v>0</v>
      </c>
      <c r="O31" s="47">
        <f t="shared" si="0"/>
        <v>0</v>
      </c>
    </row>
    <row r="32" spans="1:15" x14ac:dyDescent="0.2">
      <c r="A32" s="29"/>
      <c r="B32" s="30"/>
      <c r="C32" s="31"/>
      <c r="D32" s="30"/>
      <c r="E32" s="32"/>
      <c r="F32" s="33"/>
      <c r="G32" s="213"/>
      <c r="H32" s="213"/>
      <c r="I32" s="213"/>
      <c r="J32" s="212">
        <f t="shared" si="1"/>
        <v>0</v>
      </c>
      <c r="K32" s="30"/>
      <c r="L32" s="30"/>
      <c r="M32" s="47">
        <f t="shared" si="2"/>
        <v>0</v>
      </c>
      <c r="N32" s="47">
        <f t="shared" si="0"/>
        <v>0</v>
      </c>
      <c r="O32" s="47">
        <f t="shared" si="0"/>
        <v>0</v>
      </c>
    </row>
    <row r="33" spans="1:15" x14ac:dyDescent="0.2">
      <c r="A33" s="29"/>
      <c r="B33" s="30"/>
      <c r="C33" s="31"/>
      <c r="D33" s="30"/>
      <c r="E33" s="32"/>
      <c r="F33" s="33"/>
      <c r="G33" s="213"/>
      <c r="H33" s="213"/>
      <c r="I33" s="213"/>
      <c r="J33" s="212">
        <f t="shared" si="1"/>
        <v>0</v>
      </c>
      <c r="K33" s="30"/>
      <c r="L33" s="30"/>
      <c r="M33" s="47">
        <f t="shared" si="2"/>
        <v>0</v>
      </c>
      <c r="N33" s="47">
        <f t="shared" si="0"/>
        <v>0</v>
      </c>
      <c r="O33" s="47">
        <f t="shared" si="0"/>
        <v>0</v>
      </c>
    </row>
    <row r="34" spans="1:15" x14ac:dyDescent="0.2">
      <c r="A34" s="29"/>
      <c r="B34" s="30"/>
      <c r="C34" s="31"/>
      <c r="D34" s="30"/>
      <c r="E34" s="32"/>
      <c r="F34" s="33"/>
      <c r="G34" s="213"/>
      <c r="H34" s="213"/>
      <c r="I34" s="213"/>
      <c r="J34" s="212">
        <f t="shared" si="1"/>
        <v>0</v>
      </c>
      <c r="K34" s="30"/>
      <c r="L34" s="30"/>
      <c r="M34" s="47">
        <f t="shared" si="2"/>
        <v>0</v>
      </c>
      <c r="N34" s="47">
        <f t="shared" si="0"/>
        <v>0</v>
      </c>
      <c r="O34" s="47">
        <f t="shared" si="0"/>
        <v>0</v>
      </c>
    </row>
    <row r="35" spans="1:15" x14ac:dyDescent="0.2">
      <c r="A35" s="29"/>
      <c r="B35" s="30"/>
      <c r="C35" s="31"/>
      <c r="D35" s="30"/>
      <c r="E35" s="32"/>
      <c r="F35" s="33"/>
      <c r="G35" s="213"/>
      <c r="H35" s="213"/>
      <c r="I35" s="213"/>
      <c r="J35" s="212">
        <f t="shared" si="1"/>
        <v>0</v>
      </c>
      <c r="K35" s="30"/>
      <c r="L35" s="30"/>
      <c r="M35" s="47">
        <f t="shared" si="2"/>
        <v>0</v>
      </c>
      <c r="N35" s="47">
        <f t="shared" si="0"/>
        <v>0</v>
      </c>
      <c r="O35" s="47">
        <f t="shared" si="0"/>
        <v>0</v>
      </c>
    </row>
    <row r="36" spans="1:15" x14ac:dyDescent="0.2">
      <c r="A36" s="29"/>
      <c r="B36" s="30"/>
      <c r="C36" s="31"/>
      <c r="D36" s="30"/>
      <c r="E36" s="32"/>
      <c r="F36" s="33"/>
      <c r="G36" s="213"/>
      <c r="H36" s="213"/>
      <c r="I36" s="213"/>
      <c r="J36" s="212">
        <f t="shared" si="1"/>
        <v>0</v>
      </c>
      <c r="K36" s="30"/>
      <c r="L36" s="30"/>
      <c r="M36" s="47">
        <f t="shared" si="2"/>
        <v>0</v>
      </c>
      <c r="N36" s="47">
        <f t="shared" si="2"/>
        <v>0</v>
      </c>
      <c r="O36" s="47">
        <f t="shared" si="2"/>
        <v>0</v>
      </c>
    </row>
    <row r="37" spans="1:15" x14ac:dyDescent="0.2">
      <c r="A37" s="29"/>
      <c r="B37" s="30"/>
      <c r="C37" s="31"/>
      <c r="D37" s="30"/>
      <c r="E37" s="32"/>
      <c r="F37" s="33"/>
      <c r="G37" s="213"/>
      <c r="H37" s="213"/>
      <c r="I37" s="213"/>
      <c r="J37" s="212">
        <f t="shared" si="1"/>
        <v>0</v>
      </c>
      <c r="K37" s="30"/>
      <c r="L37" s="30"/>
      <c r="M37" s="47">
        <f t="shared" si="2"/>
        <v>0</v>
      </c>
      <c r="N37" s="47">
        <f t="shared" si="2"/>
        <v>0</v>
      </c>
      <c r="O37" s="47">
        <f t="shared" si="2"/>
        <v>0</v>
      </c>
    </row>
    <row r="38" spans="1:15" x14ac:dyDescent="0.2">
      <c r="A38" s="29"/>
      <c r="B38" s="30"/>
      <c r="C38" s="31"/>
      <c r="D38" s="30"/>
      <c r="E38" s="32"/>
      <c r="F38" s="33"/>
      <c r="G38" s="213"/>
      <c r="H38" s="213"/>
      <c r="I38" s="213"/>
      <c r="J38" s="212">
        <f t="shared" si="1"/>
        <v>0</v>
      </c>
      <c r="K38" s="30"/>
      <c r="L38" s="30"/>
      <c r="M38" s="47">
        <f t="shared" si="2"/>
        <v>0</v>
      </c>
      <c r="N38" s="47">
        <f t="shared" si="2"/>
        <v>0</v>
      </c>
      <c r="O38" s="47">
        <f t="shared" si="2"/>
        <v>0</v>
      </c>
    </row>
    <row r="39" spans="1:15" x14ac:dyDescent="0.2">
      <c r="A39" s="29"/>
      <c r="B39" s="30"/>
      <c r="C39" s="31"/>
      <c r="D39" s="30"/>
      <c r="E39" s="32"/>
      <c r="F39" s="33"/>
      <c r="G39" s="213"/>
      <c r="H39" s="213"/>
      <c r="I39" s="213"/>
      <c r="J39" s="212">
        <f t="shared" si="1"/>
        <v>0</v>
      </c>
      <c r="K39" s="30"/>
      <c r="L39" s="30"/>
      <c r="M39" s="47">
        <f t="shared" si="2"/>
        <v>0</v>
      </c>
      <c r="N39" s="47">
        <f t="shared" si="2"/>
        <v>0</v>
      </c>
      <c r="O39" s="47">
        <f t="shared" si="2"/>
        <v>0</v>
      </c>
    </row>
    <row r="40" spans="1:15" x14ac:dyDescent="0.2">
      <c r="A40" s="29"/>
      <c r="B40" s="30"/>
      <c r="C40" s="31"/>
      <c r="D40" s="30"/>
      <c r="E40" s="32"/>
      <c r="F40" s="33"/>
      <c r="G40" s="213"/>
      <c r="H40" s="213"/>
      <c r="I40" s="213"/>
      <c r="J40" s="212">
        <f t="shared" si="1"/>
        <v>0</v>
      </c>
      <c r="K40" s="30"/>
      <c r="L40" s="30"/>
      <c r="M40" s="47">
        <f t="shared" si="2"/>
        <v>0</v>
      </c>
      <c r="N40" s="47">
        <f t="shared" si="2"/>
        <v>0</v>
      </c>
      <c r="O40" s="47">
        <f t="shared" si="2"/>
        <v>0</v>
      </c>
    </row>
    <row r="41" spans="1:15" x14ac:dyDescent="0.2">
      <c r="A41" s="29"/>
      <c r="B41" s="30"/>
      <c r="C41" s="31"/>
      <c r="D41" s="30"/>
      <c r="E41" s="32"/>
      <c r="F41" s="33"/>
      <c r="G41" s="213"/>
      <c r="H41" s="213"/>
      <c r="I41" s="213"/>
      <c r="J41" s="212">
        <f t="shared" si="1"/>
        <v>0</v>
      </c>
      <c r="K41" s="30"/>
      <c r="L41" s="30"/>
      <c r="M41" s="47">
        <f t="shared" si="2"/>
        <v>0</v>
      </c>
      <c r="N41" s="47">
        <f t="shared" si="2"/>
        <v>0</v>
      </c>
      <c r="O41" s="47">
        <f t="shared" si="2"/>
        <v>0</v>
      </c>
    </row>
    <row r="42" spans="1:15" x14ac:dyDescent="0.2">
      <c r="A42" s="29"/>
      <c r="B42" s="30"/>
      <c r="C42" s="31"/>
      <c r="D42" s="30"/>
      <c r="E42" s="32"/>
      <c r="F42" s="33"/>
      <c r="G42" s="213"/>
      <c r="H42" s="213"/>
      <c r="I42" s="213"/>
      <c r="J42" s="212">
        <f t="shared" si="1"/>
        <v>0</v>
      </c>
      <c r="K42" s="30"/>
      <c r="L42" s="30"/>
      <c r="M42" s="47">
        <f t="shared" si="2"/>
        <v>0</v>
      </c>
      <c r="N42" s="47">
        <f t="shared" si="2"/>
        <v>0</v>
      </c>
      <c r="O42" s="47">
        <f t="shared" si="2"/>
        <v>0</v>
      </c>
    </row>
    <row r="43" spans="1:15" x14ac:dyDescent="0.2">
      <c r="A43" s="29"/>
      <c r="B43" s="30"/>
      <c r="C43" s="31"/>
      <c r="D43" s="30"/>
      <c r="E43" s="32"/>
      <c r="F43" s="33"/>
      <c r="G43" s="213"/>
      <c r="H43" s="213"/>
      <c r="I43" s="213"/>
      <c r="J43" s="212">
        <f t="shared" si="1"/>
        <v>0</v>
      </c>
      <c r="K43" s="30"/>
      <c r="L43" s="30"/>
      <c r="M43" s="47">
        <f t="shared" si="2"/>
        <v>0</v>
      </c>
      <c r="N43" s="47">
        <f t="shared" si="2"/>
        <v>0</v>
      </c>
      <c r="O43" s="47">
        <f t="shared" si="2"/>
        <v>0</v>
      </c>
    </row>
    <row r="44" spans="1:15" x14ac:dyDescent="0.2">
      <c r="A44" s="29"/>
      <c r="B44" s="30"/>
      <c r="C44" s="31"/>
      <c r="D44" s="30"/>
      <c r="E44" s="32"/>
      <c r="F44" s="33"/>
      <c r="G44" s="213"/>
      <c r="H44" s="213"/>
      <c r="I44" s="213"/>
      <c r="J44" s="212">
        <f t="shared" si="1"/>
        <v>0</v>
      </c>
      <c r="K44" s="30"/>
      <c r="L44" s="30"/>
      <c r="M44" s="47">
        <f t="shared" si="2"/>
        <v>0</v>
      </c>
      <c r="N44" s="47">
        <f t="shared" si="2"/>
        <v>0</v>
      </c>
      <c r="O44" s="47">
        <f t="shared" si="2"/>
        <v>0</v>
      </c>
    </row>
    <row r="45" spans="1:15" x14ac:dyDescent="0.2">
      <c r="A45" s="29"/>
      <c r="B45" s="30"/>
      <c r="C45" s="31"/>
      <c r="D45" s="30"/>
      <c r="E45" s="32"/>
      <c r="F45" s="33"/>
      <c r="G45" s="213"/>
      <c r="H45" s="213"/>
      <c r="I45" s="213"/>
      <c r="J45" s="212">
        <f t="shared" si="1"/>
        <v>0</v>
      </c>
      <c r="K45" s="30"/>
      <c r="L45" s="30"/>
      <c r="M45" s="47">
        <f t="shared" si="2"/>
        <v>0</v>
      </c>
      <c r="N45" s="47">
        <f t="shared" si="2"/>
        <v>0</v>
      </c>
      <c r="O45" s="47">
        <f t="shared" si="2"/>
        <v>0</v>
      </c>
    </row>
    <row r="46" spans="1:15" s="42" customFormat="1" x14ac:dyDescent="0.2">
      <c r="A46" s="44"/>
      <c r="B46" s="44"/>
      <c r="C46" s="44"/>
      <c r="D46" s="349" t="s">
        <v>228</v>
      </c>
      <c r="E46" s="329"/>
      <c r="F46" s="330"/>
      <c r="G46" s="211">
        <f>SUM(G20:G45)</f>
        <v>0</v>
      </c>
      <c r="H46" s="211">
        <f>SUM(H20:H45)</f>
        <v>0</v>
      </c>
      <c r="I46" s="211">
        <f>SUM(I20:I45)</f>
        <v>0</v>
      </c>
      <c r="J46" s="211">
        <f>SUM(J20:J45)</f>
        <v>0</v>
      </c>
      <c r="K46" s="44"/>
      <c r="L46" s="44"/>
      <c r="M46" s="48"/>
      <c r="N46" s="48"/>
      <c r="O46" s="48"/>
    </row>
    <row r="47" spans="1:15" x14ac:dyDescent="0.2">
      <c r="A47" s="251" t="s">
        <v>774</v>
      </c>
    </row>
  </sheetData>
  <sheetProtection password="8EDC" sheet="1" objects="1" scenarios="1" selectLockedCells="1"/>
  <customSheetViews>
    <customSheetView guid="{DB5E84B1-9F92-4D3B-9FE1-73FDC71A4679}" fitToPage="1" showRuler="0">
      <selection activeCell="A20" sqref="A20"/>
      <pageMargins left="0.25" right="0.25" top="0.25" bottom="0.25" header="0.25" footer="0.25"/>
      <pageSetup paperSize="5" orientation="landscape" blackAndWhite="1" r:id="rId1"/>
      <headerFooter alignWithMargins="0"/>
    </customSheetView>
    <customSheetView guid="{A55BED2E-0678-49CB-BE53-5820F66DB7C1}" fitToPage="1" showRuler="0">
      <selection activeCell="A20" sqref="A20"/>
      <pageMargins left="0.25" right="0.25" top="0.25" bottom="0.25" header="0.25" footer="0.25"/>
      <pageSetup paperSize="5" orientation="landscape" blackAndWhite="1" r:id="rId2"/>
      <headerFooter alignWithMargins="0"/>
    </customSheetView>
  </customSheetViews>
  <mergeCells count="3">
    <mergeCell ref="K18:L18"/>
    <mergeCell ref="B7:D7"/>
    <mergeCell ref="D46:F46"/>
  </mergeCells>
  <phoneticPr fontId="7" type="noConversion"/>
  <dataValidations xWindow="32" yWindow="119" count="1">
    <dataValidation type="list" allowBlank="1" showInputMessage="1" showErrorMessage="1" errorTitle="Group Security" error="Error!!!  You must select from the list." promptTitle="Group Security" prompt="Must select from the lookup list." sqref="A20:A45" xr:uid="{00000000-0002-0000-0400-000000000000}">
      <formula1>$F$5:$F$16</formula1>
    </dataValidation>
  </dataValidations>
  <pageMargins left="0.25" right="0.25" top="0.25" bottom="0.25" header="0.25" footer="0.25"/>
  <pageSetup paperSize="5" orientation="landscape" blackAndWhite="1" r:id="rId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O47"/>
  <sheetViews>
    <sheetView zoomScaleNormal="100" workbookViewId="0">
      <selection activeCell="A20" sqref="A20"/>
    </sheetView>
  </sheetViews>
  <sheetFormatPr defaultColWidth="0" defaultRowHeight="11.25" zeroHeight="1" x14ac:dyDescent="0.2"/>
  <cols>
    <col min="1" max="1" width="14.85546875" style="12" customWidth="1"/>
    <col min="2" max="2" width="44.7109375" style="12" customWidth="1"/>
    <col min="3" max="3" width="9.28515625" style="12" customWidth="1"/>
    <col min="4" max="4" width="11.7109375" style="12" customWidth="1"/>
    <col min="5" max="5" width="10" style="12" customWidth="1"/>
    <col min="6" max="6" width="7" style="12" customWidth="1"/>
    <col min="7" max="10" width="16" style="12" customWidth="1"/>
    <col min="11" max="11" width="5.140625" style="12" customWidth="1"/>
    <col min="12" max="12" width="8.85546875" style="12" customWidth="1"/>
    <col min="13" max="15" width="4.5703125" style="40" hidden="1" customWidth="1"/>
    <col min="16" max="16384" width="9.140625" style="12" hidden="1"/>
  </cols>
  <sheetData>
    <row r="1" spans="1:12" x14ac:dyDescent="0.2">
      <c r="A1" s="12" t="s">
        <v>87</v>
      </c>
      <c r="L1" s="13" t="s">
        <v>88</v>
      </c>
    </row>
    <row r="2" spans="1:12" x14ac:dyDescent="0.2">
      <c r="A2" s="12" t="s">
        <v>89</v>
      </c>
      <c r="C2" s="14" t="s">
        <v>303</v>
      </c>
    </row>
    <row r="3" spans="1:12" x14ac:dyDescent="0.2">
      <c r="A3" s="12" t="str">
        <f>+Instructions!A3</f>
        <v>FAD A110 (10/24)</v>
      </c>
      <c r="E3" s="13"/>
    </row>
    <row r="4" spans="1:12" x14ac:dyDescent="0.2">
      <c r="F4" s="15" t="s">
        <v>237</v>
      </c>
      <c r="G4" s="16"/>
      <c r="H4" s="16"/>
      <c r="I4" s="16"/>
      <c r="J4" s="16"/>
      <c r="K4" s="16"/>
      <c r="L4" s="17"/>
    </row>
    <row r="5" spans="1:12" x14ac:dyDescent="0.2">
      <c r="F5" s="19" t="s">
        <v>200</v>
      </c>
      <c r="G5" s="20"/>
      <c r="H5" s="20"/>
      <c r="I5" s="20"/>
      <c r="J5" s="20"/>
      <c r="K5" s="20"/>
      <c r="L5" s="21"/>
    </row>
    <row r="6" spans="1:12" x14ac:dyDescent="0.2">
      <c r="A6" s="12" t="s">
        <v>35</v>
      </c>
      <c r="B6" s="46">
        <f>+'P1'!B9</f>
        <v>0</v>
      </c>
      <c r="F6" s="19" t="s">
        <v>297</v>
      </c>
      <c r="G6" s="20"/>
      <c r="H6" s="20"/>
      <c r="I6" s="20"/>
      <c r="J6" s="20"/>
      <c r="K6" s="20"/>
      <c r="L6" s="21"/>
    </row>
    <row r="7" spans="1:12" x14ac:dyDescent="0.2">
      <c r="A7" s="12" t="s">
        <v>40</v>
      </c>
      <c r="B7" s="345" t="str">
        <f>+'P1'!B10:D10</f>
        <v/>
      </c>
      <c r="C7" s="345"/>
      <c r="D7" s="345"/>
      <c r="F7" s="19" t="s">
        <v>298</v>
      </c>
      <c r="G7" s="20"/>
      <c r="H7" s="20"/>
      <c r="I7" s="20"/>
      <c r="J7" s="20"/>
      <c r="K7" s="20"/>
      <c r="L7" s="21"/>
    </row>
    <row r="8" spans="1:12" x14ac:dyDescent="0.2">
      <c r="A8" s="153" t="s">
        <v>38</v>
      </c>
      <c r="B8" s="154" t="str">
        <f>IF('P1'!F5="","",'P1'!F5)</f>
        <v/>
      </c>
      <c r="F8" s="19" t="s">
        <v>295</v>
      </c>
      <c r="G8" s="20"/>
      <c r="H8" s="20"/>
      <c r="I8" s="20"/>
      <c r="J8" s="20"/>
      <c r="K8" s="20"/>
      <c r="L8" s="21"/>
    </row>
    <row r="9" spans="1:12" x14ac:dyDescent="0.2">
      <c r="A9" s="155" t="s">
        <v>39</v>
      </c>
      <c r="B9" s="152" t="str">
        <f>IF('P1'!F6="","",'P1'!F6)</f>
        <v/>
      </c>
      <c r="F9" s="19" t="s">
        <v>203</v>
      </c>
      <c r="G9" s="20"/>
      <c r="H9" s="20"/>
      <c r="I9" s="20"/>
      <c r="J9" s="20"/>
      <c r="K9" s="20"/>
      <c r="L9" s="21"/>
    </row>
    <row r="10" spans="1:12" x14ac:dyDescent="0.2">
      <c r="A10" s="156" t="s">
        <v>70</v>
      </c>
      <c r="B10" s="111" t="str">
        <f>IF('P1'!H6&gt;0,'P1'!H6," ")</f>
        <v xml:space="preserve"> </v>
      </c>
      <c r="F10" s="19" t="s">
        <v>205</v>
      </c>
      <c r="G10" s="20"/>
      <c r="H10" s="20"/>
      <c r="I10" s="20"/>
      <c r="J10" s="20"/>
      <c r="K10" s="20"/>
      <c r="L10" s="21"/>
    </row>
    <row r="11" spans="1:12" x14ac:dyDescent="0.2">
      <c r="A11" s="106"/>
      <c r="B11" s="54"/>
      <c r="F11" s="19" t="s">
        <v>206</v>
      </c>
      <c r="G11" s="20"/>
      <c r="H11" s="20"/>
      <c r="I11" s="20"/>
      <c r="J11" s="20"/>
      <c r="K11" s="20"/>
      <c r="L11" s="21"/>
    </row>
    <row r="12" spans="1:12" x14ac:dyDescent="0.2">
      <c r="A12" s="106"/>
      <c r="F12" s="19" t="s">
        <v>207</v>
      </c>
      <c r="G12" s="20"/>
      <c r="H12" s="20"/>
      <c r="I12" s="20"/>
      <c r="J12" s="20"/>
      <c r="K12" s="20"/>
      <c r="L12" s="21"/>
    </row>
    <row r="13" spans="1:12" x14ac:dyDescent="0.2">
      <c r="A13" s="105"/>
      <c r="F13" s="19" t="s">
        <v>209</v>
      </c>
      <c r="G13" s="20"/>
      <c r="H13" s="20"/>
      <c r="I13" s="20"/>
      <c r="J13" s="20"/>
      <c r="K13" s="20"/>
      <c r="L13" s="21"/>
    </row>
    <row r="14" spans="1:12" x14ac:dyDescent="0.2">
      <c r="A14" s="20"/>
      <c r="F14" s="19" t="s">
        <v>210</v>
      </c>
      <c r="G14" s="20"/>
      <c r="H14" s="20"/>
      <c r="I14" s="20"/>
      <c r="J14" s="20"/>
      <c r="K14" s="20"/>
      <c r="L14" s="21"/>
    </row>
    <row r="15" spans="1:12" x14ac:dyDescent="0.2">
      <c r="F15" s="19" t="s">
        <v>211</v>
      </c>
      <c r="G15" s="20"/>
      <c r="H15" s="20"/>
      <c r="I15" s="20"/>
      <c r="J15" s="20"/>
      <c r="K15" s="20"/>
      <c r="L15" s="21"/>
    </row>
    <row r="16" spans="1:12" x14ac:dyDescent="0.2">
      <c r="F16" s="191" t="s">
        <v>212</v>
      </c>
      <c r="G16" s="26"/>
      <c r="H16" s="26"/>
      <c r="I16" s="26"/>
      <c r="J16" s="26"/>
      <c r="K16" s="26"/>
      <c r="L16" s="27"/>
    </row>
    <row r="17" spans="1:15" x14ac:dyDescent="0.2">
      <c r="A17" s="192" t="s">
        <v>17</v>
      </c>
    </row>
    <row r="18" spans="1:15" s="36" customFormat="1" ht="66" x14ac:dyDescent="0.2">
      <c r="A18" s="35" t="s">
        <v>289</v>
      </c>
      <c r="B18" s="35" t="s">
        <v>290</v>
      </c>
      <c r="C18" s="35" t="s">
        <v>291</v>
      </c>
      <c r="D18" s="35" t="s">
        <v>292</v>
      </c>
      <c r="E18" s="35" t="s">
        <v>47</v>
      </c>
      <c r="F18" s="35" t="s">
        <v>293</v>
      </c>
      <c r="G18" s="35" t="s">
        <v>294</v>
      </c>
      <c r="H18" s="35" t="s">
        <v>629</v>
      </c>
      <c r="I18" s="35" t="s">
        <v>18</v>
      </c>
      <c r="J18" s="35" t="s">
        <v>631</v>
      </c>
      <c r="K18" s="350" t="s">
        <v>53</v>
      </c>
      <c r="L18" s="344"/>
      <c r="M18" s="41"/>
      <c r="N18" s="41"/>
      <c r="O18" s="41"/>
    </row>
    <row r="19" spans="1:15" s="39" customFormat="1" ht="16.5" x14ac:dyDescent="0.15">
      <c r="A19" s="37" t="s">
        <v>213</v>
      </c>
      <c r="B19" s="37" t="s">
        <v>214</v>
      </c>
      <c r="C19" s="37" t="s">
        <v>215</v>
      </c>
      <c r="D19" s="37" t="s">
        <v>216</v>
      </c>
      <c r="E19" s="37" t="s">
        <v>217</v>
      </c>
      <c r="F19" s="37" t="s">
        <v>218</v>
      </c>
      <c r="G19" s="37" t="s">
        <v>219</v>
      </c>
      <c r="H19" s="37" t="s">
        <v>220</v>
      </c>
      <c r="I19" s="37" t="s">
        <v>221</v>
      </c>
      <c r="J19" s="37" t="s">
        <v>222</v>
      </c>
      <c r="K19" s="38" t="s">
        <v>223</v>
      </c>
      <c r="L19" s="38" t="s">
        <v>224</v>
      </c>
      <c r="M19" s="40"/>
      <c r="N19" s="40"/>
      <c r="O19" s="40"/>
    </row>
    <row r="20" spans="1:15" x14ac:dyDescent="0.2">
      <c r="A20" s="29"/>
      <c r="B20" s="30"/>
      <c r="C20" s="31"/>
      <c r="D20" s="30"/>
      <c r="E20" s="32"/>
      <c r="F20" s="33"/>
      <c r="G20" s="213"/>
      <c r="H20" s="213"/>
      <c r="I20" s="213"/>
      <c r="J20" s="212">
        <f>IF(ISBLANK(C20), IF(M20=0,IF(N20=0,IF(O20=0,0,O20),IF(N20&lt;O20,N20,O20)),IF(M20&lt;N20,IF(O20=0,M20,IF(M20&lt;O20,M20,O20)),IF(N20=0,IF(M20&lt;O20,M20,IF(O20=0,M20,O20)),IF(N20&lt;O20,N20,IF(O20=0,N20,O20))))),I20)</f>
        <v>0</v>
      </c>
      <c r="K20" s="30"/>
      <c r="L20" s="30"/>
      <c r="M20" s="47">
        <f>IF(ISBLANK(G20),0,G20)</f>
        <v>0</v>
      </c>
      <c r="N20" s="47">
        <f t="shared" ref="N20:O35" si="0">IF(ISBLANK(H20),0,H20)</f>
        <v>0</v>
      </c>
      <c r="O20" s="47">
        <f t="shared" si="0"/>
        <v>0</v>
      </c>
    </row>
    <row r="21" spans="1:15" x14ac:dyDescent="0.2">
      <c r="A21" s="29"/>
      <c r="B21" s="30"/>
      <c r="C21" s="31"/>
      <c r="D21" s="30"/>
      <c r="E21" s="32"/>
      <c r="F21" s="33"/>
      <c r="G21" s="213"/>
      <c r="H21" s="213"/>
      <c r="I21" s="213"/>
      <c r="J21" s="212">
        <f t="shared" ref="J21:J45" si="1">IF(ISBLANK(C21), IF(M21=0,IF(N21=0,IF(O21=0,0,O21),IF(N21&lt;O21,N21,O21)),IF(M21&lt;N21,IF(O21=0,M21,IF(M21&lt;O21,M21,O21)),IF(N21=0,IF(M21&lt;O21,M21,IF(O21=0,M21,O21)),IF(N21&lt;O21,N21,IF(O21=0,N21,O21))))),I21)</f>
        <v>0</v>
      </c>
      <c r="K21" s="30"/>
      <c r="L21" s="30"/>
      <c r="M21" s="47">
        <f t="shared" ref="M21:O45" si="2">IF(ISBLANK(G21),0,G21)</f>
        <v>0</v>
      </c>
      <c r="N21" s="47">
        <f t="shared" si="0"/>
        <v>0</v>
      </c>
      <c r="O21" s="47">
        <f t="shared" si="0"/>
        <v>0</v>
      </c>
    </row>
    <row r="22" spans="1:15" x14ac:dyDescent="0.2">
      <c r="A22" s="29"/>
      <c r="B22" s="30"/>
      <c r="C22" s="31"/>
      <c r="D22" s="30"/>
      <c r="E22" s="32"/>
      <c r="F22" s="33"/>
      <c r="G22" s="213"/>
      <c r="H22" s="213"/>
      <c r="I22" s="213"/>
      <c r="J22" s="212">
        <f t="shared" si="1"/>
        <v>0</v>
      </c>
      <c r="K22" s="30"/>
      <c r="L22" s="30"/>
      <c r="M22" s="47">
        <f t="shared" si="2"/>
        <v>0</v>
      </c>
      <c r="N22" s="47">
        <f t="shared" si="0"/>
        <v>0</v>
      </c>
      <c r="O22" s="47">
        <f t="shared" si="0"/>
        <v>0</v>
      </c>
    </row>
    <row r="23" spans="1:15" x14ac:dyDescent="0.2">
      <c r="A23" s="29"/>
      <c r="B23" s="30"/>
      <c r="C23" s="31"/>
      <c r="D23" s="30"/>
      <c r="E23" s="32"/>
      <c r="F23" s="33"/>
      <c r="G23" s="213"/>
      <c r="H23" s="213"/>
      <c r="I23" s="213"/>
      <c r="J23" s="212">
        <f t="shared" si="1"/>
        <v>0</v>
      </c>
      <c r="K23" s="30"/>
      <c r="L23" s="30"/>
      <c r="M23" s="47">
        <f t="shared" si="2"/>
        <v>0</v>
      </c>
      <c r="N23" s="47">
        <f t="shared" si="0"/>
        <v>0</v>
      </c>
      <c r="O23" s="47">
        <f t="shared" si="0"/>
        <v>0</v>
      </c>
    </row>
    <row r="24" spans="1:15" x14ac:dyDescent="0.2">
      <c r="A24" s="29"/>
      <c r="B24" s="30"/>
      <c r="C24" s="31"/>
      <c r="D24" s="30"/>
      <c r="E24" s="32"/>
      <c r="F24" s="33"/>
      <c r="G24" s="213"/>
      <c r="H24" s="213"/>
      <c r="I24" s="213"/>
      <c r="J24" s="212">
        <f t="shared" si="1"/>
        <v>0</v>
      </c>
      <c r="K24" s="30"/>
      <c r="L24" s="30"/>
      <c r="M24" s="47">
        <f t="shared" si="2"/>
        <v>0</v>
      </c>
      <c r="N24" s="47">
        <f t="shared" si="0"/>
        <v>0</v>
      </c>
      <c r="O24" s="47">
        <f t="shared" si="0"/>
        <v>0</v>
      </c>
    </row>
    <row r="25" spans="1:15" x14ac:dyDescent="0.2">
      <c r="A25" s="29"/>
      <c r="B25" s="30"/>
      <c r="C25" s="31"/>
      <c r="D25" s="30"/>
      <c r="E25" s="32"/>
      <c r="F25" s="33"/>
      <c r="G25" s="213"/>
      <c r="H25" s="213"/>
      <c r="I25" s="213"/>
      <c r="J25" s="212">
        <f t="shared" si="1"/>
        <v>0</v>
      </c>
      <c r="K25" s="30"/>
      <c r="L25" s="30"/>
      <c r="M25" s="47">
        <f t="shared" si="2"/>
        <v>0</v>
      </c>
      <c r="N25" s="47">
        <f t="shared" si="0"/>
        <v>0</v>
      </c>
      <c r="O25" s="47">
        <f t="shared" si="0"/>
        <v>0</v>
      </c>
    </row>
    <row r="26" spans="1:15" x14ac:dyDescent="0.2">
      <c r="A26" s="29"/>
      <c r="B26" s="30"/>
      <c r="C26" s="31"/>
      <c r="D26" s="30"/>
      <c r="E26" s="32"/>
      <c r="F26" s="33"/>
      <c r="G26" s="213"/>
      <c r="H26" s="213"/>
      <c r="I26" s="213"/>
      <c r="J26" s="212">
        <f t="shared" si="1"/>
        <v>0</v>
      </c>
      <c r="K26" s="30"/>
      <c r="L26" s="30"/>
      <c r="M26" s="47">
        <f t="shared" si="2"/>
        <v>0</v>
      </c>
      <c r="N26" s="47">
        <f t="shared" si="0"/>
        <v>0</v>
      </c>
      <c r="O26" s="47">
        <f t="shared" si="0"/>
        <v>0</v>
      </c>
    </row>
    <row r="27" spans="1:15" x14ac:dyDescent="0.2">
      <c r="A27" s="29"/>
      <c r="B27" s="30"/>
      <c r="C27" s="31"/>
      <c r="D27" s="30"/>
      <c r="E27" s="32"/>
      <c r="F27" s="33"/>
      <c r="G27" s="213"/>
      <c r="H27" s="213"/>
      <c r="I27" s="213"/>
      <c r="J27" s="212">
        <f t="shared" si="1"/>
        <v>0</v>
      </c>
      <c r="K27" s="30"/>
      <c r="L27" s="30"/>
      <c r="M27" s="47">
        <f t="shared" si="2"/>
        <v>0</v>
      </c>
      <c r="N27" s="47">
        <f t="shared" si="0"/>
        <v>0</v>
      </c>
      <c r="O27" s="47">
        <f t="shared" si="0"/>
        <v>0</v>
      </c>
    </row>
    <row r="28" spans="1:15" x14ac:dyDescent="0.2">
      <c r="A28" s="29"/>
      <c r="B28" s="30"/>
      <c r="C28" s="31"/>
      <c r="D28" s="30"/>
      <c r="E28" s="32"/>
      <c r="F28" s="33"/>
      <c r="G28" s="213"/>
      <c r="H28" s="213"/>
      <c r="I28" s="213"/>
      <c r="J28" s="212">
        <f t="shared" si="1"/>
        <v>0</v>
      </c>
      <c r="K28" s="30"/>
      <c r="L28" s="30"/>
      <c r="M28" s="47">
        <f t="shared" si="2"/>
        <v>0</v>
      </c>
      <c r="N28" s="47">
        <f t="shared" si="0"/>
        <v>0</v>
      </c>
      <c r="O28" s="47">
        <f t="shared" si="0"/>
        <v>0</v>
      </c>
    </row>
    <row r="29" spans="1:15" x14ac:dyDescent="0.2">
      <c r="A29" s="29"/>
      <c r="B29" s="30"/>
      <c r="C29" s="31"/>
      <c r="D29" s="30"/>
      <c r="E29" s="32"/>
      <c r="F29" s="33"/>
      <c r="G29" s="213"/>
      <c r="H29" s="213"/>
      <c r="I29" s="213"/>
      <c r="J29" s="212">
        <f t="shared" si="1"/>
        <v>0</v>
      </c>
      <c r="K29" s="30"/>
      <c r="L29" s="30"/>
      <c r="M29" s="47">
        <f t="shared" si="2"/>
        <v>0</v>
      </c>
      <c r="N29" s="47">
        <f t="shared" si="0"/>
        <v>0</v>
      </c>
      <c r="O29" s="47">
        <f t="shared" si="0"/>
        <v>0</v>
      </c>
    </row>
    <row r="30" spans="1:15" x14ac:dyDescent="0.2">
      <c r="A30" s="29"/>
      <c r="B30" s="30"/>
      <c r="C30" s="31"/>
      <c r="D30" s="30"/>
      <c r="E30" s="32"/>
      <c r="F30" s="33"/>
      <c r="G30" s="213"/>
      <c r="H30" s="213"/>
      <c r="I30" s="213"/>
      <c r="J30" s="212">
        <f t="shared" si="1"/>
        <v>0</v>
      </c>
      <c r="K30" s="30"/>
      <c r="L30" s="30"/>
      <c r="M30" s="47">
        <f t="shared" si="2"/>
        <v>0</v>
      </c>
      <c r="N30" s="47">
        <f t="shared" si="0"/>
        <v>0</v>
      </c>
      <c r="O30" s="47">
        <f t="shared" si="0"/>
        <v>0</v>
      </c>
    </row>
    <row r="31" spans="1:15" x14ac:dyDescent="0.2">
      <c r="A31" s="29"/>
      <c r="B31" s="30"/>
      <c r="C31" s="31"/>
      <c r="D31" s="30"/>
      <c r="E31" s="32"/>
      <c r="F31" s="33"/>
      <c r="G31" s="213"/>
      <c r="H31" s="213"/>
      <c r="I31" s="213"/>
      <c r="J31" s="212">
        <f t="shared" si="1"/>
        <v>0</v>
      </c>
      <c r="K31" s="30"/>
      <c r="L31" s="30"/>
      <c r="M31" s="47">
        <f t="shared" si="2"/>
        <v>0</v>
      </c>
      <c r="N31" s="47">
        <f t="shared" si="0"/>
        <v>0</v>
      </c>
      <c r="O31" s="47">
        <f t="shared" si="0"/>
        <v>0</v>
      </c>
    </row>
    <row r="32" spans="1:15" x14ac:dyDescent="0.2">
      <c r="A32" s="29"/>
      <c r="B32" s="30"/>
      <c r="C32" s="31"/>
      <c r="D32" s="30"/>
      <c r="E32" s="32"/>
      <c r="F32" s="33"/>
      <c r="G32" s="213"/>
      <c r="H32" s="213"/>
      <c r="I32" s="213"/>
      <c r="J32" s="212">
        <f t="shared" si="1"/>
        <v>0</v>
      </c>
      <c r="K32" s="30"/>
      <c r="L32" s="30"/>
      <c r="M32" s="47">
        <f t="shared" si="2"/>
        <v>0</v>
      </c>
      <c r="N32" s="47">
        <f t="shared" si="0"/>
        <v>0</v>
      </c>
      <c r="O32" s="47">
        <f t="shared" si="0"/>
        <v>0</v>
      </c>
    </row>
    <row r="33" spans="1:15" x14ac:dyDescent="0.2">
      <c r="A33" s="29"/>
      <c r="B33" s="30"/>
      <c r="C33" s="31"/>
      <c r="D33" s="30"/>
      <c r="E33" s="32"/>
      <c r="F33" s="33"/>
      <c r="G33" s="213"/>
      <c r="H33" s="213"/>
      <c r="I33" s="213"/>
      <c r="J33" s="212">
        <f t="shared" si="1"/>
        <v>0</v>
      </c>
      <c r="K33" s="30"/>
      <c r="L33" s="30"/>
      <c r="M33" s="47">
        <f t="shared" si="2"/>
        <v>0</v>
      </c>
      <c r="N33" s="47">
        <f t="shared" si="0"/>
        <v>0</v>
      </c>
      <c r="O33" s="47">
        <f t="shared" si="0"/>
        <v>0</v>
      </c>
    </row>
    <row r="34" spans="1:15" x14ac:dyDescent="0.2">
      <c r="A34" s="29"/>
      <c r="B34" s="30"/>
      <c r="C34" s="31"/>
      <c r="D34" s="30"/>
      <c r="E34" s="32"/>
      <c r="F34" s="33"/>
      <c r="G34" s="213"/>
      <c r="H34" s="213"/>
      <c r="I34" s="213"/>
      <c r="J34" s="212">
        <f t="shared" si="1"/>
        <v>0</v>
      </c>
      <c r="K34" s="30"/>
      <c r="L34" s="30"/>
      <c r="M34" s="47">
        <f t="shared" si="2"/>
        <v>0</v>
      </c>
      <c r="N34" s="47">
        <f t="shared" si="0"/>
        <v>0</v>
      </c>
      <c r="O34" s="47">
        <f t="shared" si="0"/>
        <v>0</v>
      </c>
    </row>
    <row r="35" spans="1:15" x14ac:dyDescent="0.2">
      <c r="A35" s="29"/>
      <c r="B35" s="30"/>
      <c r="C35" s="31"/>
      <c r="D35" s="30"/>
      <c r="E35" s="32"/>
      <c r="F35" s="33"/>
      <c r="G35" s="213"/>
      <c r="H35" s="213"/>
      <c r="I35" s="213"/>
      <c r="J35" s="212">
        <f t="shared" si="1"/>
        <v>0</v>
      </c>
      <c r="K35" s="30"/>
      <c r="L35" s="30"/>
      <c r="M35" s="47">
        <f t="shared" si="2"/>
        <v>0</v>
      </c>
      <c r="N35" s="47">
        <f t="shared" si="0"/>
        <v>0</v>
      </c>
      <c r="O35" s="47">
        <f t="shared" si="0"/>
        <v>0</v>
      </c>
    </row>
    <row r="36" spans="1:15" x14ac:dyDescent="0.2">
      <c r="A36" s="29"/>
      <c r="B36" s="30"/>
      <c r="C36" s="31"/>
      <c r="D36" s="30"/>
      <c r="E36" s="32"/>
      <c r="F36" s="33"/>
      <c r="G36" s="213"/>
      <c r="H36" s="213"/>
      <c r="I36" s="213"/>
      <c r="J36" s="212">
        <f t="shared" si="1"/>
        <v>0</v>
      </c>
      <c r="K36" s="30"/>
      <c r="L36" s="30"/>
      <c r="M36" s="47">
        <f t="shared" si="2"/>
        <v>0</v>
      </c>
      <c r="N36" s="47">
        <f t="shared" si="2"/>
        <v>0</v>
      </c>
      <c r="O36" s="47">
        <f t="shared" si="2"/>
        <v>0</v>
      </c>
    </row>
    <row r="37" spans="1:15" x14ac:dyDescent="0.2">
      <c r="A37" s="29"/>
      <c r="B37" s="30"/>
      <c r="C37" s="31"/>
      <c r="D37" s="30"/>
      <c r="E37" s="32"/>
      <c r="F37" s="33"/>
      <c r="G37" s="213"/>
      <c r="H37" s="213"/>
      <c r="I37" s="213"/>
      <c r="J37" s="212">
        <f t="shared" si="1"/>
        <v>0</v>
      </c>
      <c r="K37" s="30"/>
      <c r="L37" s="30"/>
      <c r="M37" s="47">
        <f t="shared" si="2"/>
        <v>0</v>
      </c>
      <c r="N37" s="47">
        <f t="shared" si="2"/>
        <v>0</v>
      </c>
      <c r="O37" s="47">
        <f t="shared" si="2"/>
        <v>0</v>
      </c>
    </row>
    <row r="38" spans="1:15" x14ac:dyDescent="0.2">
      <c r="A38" s="29"/>
      <c r="B38" s="30"/>
      <c r="C38" s="31"/>
      <c r="D38" s="30"/>
      <c r="E38" s="32"/>
      <c r="F38" s="33"/>
      <c r="G38" s="213"/>
      <c r="H38" s="213"/>
      <c r="I38" s="213"/>
      <c r="J38" s="212">
        <f t="shared" si="1"/>
        <v>0</v>
      </c>
      <c r="K38" s="30"/>
      <c r="L38" s="30"/>
      <c r="M38" s="47">
        <f t="shared" si="2"/>
        <v>0</v>
      </c>
      <c r="N38" s="47">
        <f t="shared" si="2"/>
        <v>0</v>
      </c>
      <c r="O38" s="47">
        <f t="shared" si="2"/>
        <v>0</v>
      </c>
    </row>
    <row r="39" spans="1:15" x14ac:dyDescent="0.2">
      <c r="A39" s="29"/>
      <c r="B39" s="30"/>
      <c r="C39" s="31"/>
      <c r="D39" s="30"/>
      <c r="E39" s="32"/>
      <c r="F39" s="33"/>
      <c r="G39" s="213"/>
      <c r="H39" s="213"/>
      <c r="I39" s="213"/>
      <c r="J39" s="212">
        <f t="shared" si="1"/>
        <v>0</v>
      </c>
      <c r="K39" s="30"/>
      <c r="L39" s="30"/>
      <c r="M39" s="47">
        <f t="shared" si="2"/>
        <v>0</v>
      </c>
      <c r="N39" s="47">
        <f t="shared" si="2"/>
        <v>0</v>
      </c>
      <c r="O39" s="47">
        <f t="shared" si="2"/>
        <v>0</v>
      </c>
    </row>
    <row r="40" spans="1:15" x14ac:dyDescent="0.2">
      <c r="A40" s="29"/>
      <c r="B40" s="30"/>
      <c r="C40" s="31"/>
      <c r="D40" s="30"/>
      <c r="E40" s="32"/>
      <c r="F40" s="33"/>
      <c r="G40" s="213"/>
      <c r="H40" s="213"/>
      <c r="I40" s="213"/>
      <c r="J40" s="212">
        <f t="shared" si="1"/>
        <v>0</v>
      </c>
      <c r="K40" s="30"/>
      <c r="L40" s="30"/>
      <c r="M40" s="47">
        <f t="shared" si="2"/>
        <v>0</v>
      </c>
      <c r="N40" s="47">
        <f t="shared" si="2"/>
        <v>0</v>
      </c>
      <c r="O40" s="47">
        <f t="shared" si="2"/>
        <v>0</v>
      </c>
    </row>
    <row r="41" spans="1:15" x14ac:dyDescent="0.2">
      <c r="A41" s="29"/>
      <c r="B41" s="30"/>
      <c r="C41" s="31"/>
      <c r="D41" s="30"/>
      <c r="E41" s="32"/>
      <c r="F41" s="33"/>
      <c r="G41" s="213"/>
      <c r="H41" s="213"/>
      <c r="I41" s="213"/>
      <c r="J41" s="212">
        <f t="shared" si="1"/>
        <v>0</v>
      </c>
      <c r="K41" s="30"/>
      <c r="L41" s="30"/>
      <c r="M41" s="47">
        <f t="shared" si="2"/>
        <v>0</v>
      </c>
      <c r="N41" s="47">
        <f t="shared" si="2"/>
        <v>0</v>
      </c>
      <c r="O41" s="47">
        <f t="shared" si="2"/>
        <v>0</v>
      </c>
    </row>
    <row r="42" spans="1:15" x14ac:dyDescent="0.2">
      <c r="A42" s="29"/>
      <c r="B42" s="30"/>
      <c r="C42" s="31"/>
      <c r="D42" s="30"/>
      <c r="E42" s="32"/>
      <c r="F42" s="33"/>
      <c r="G42" s="213"/>
      <c r="H42" s="213"/>
      <c r="I42" s="213"/>
      <c r="J42" s="212">
        <f t="shared" si="1"/>
        <v>0</v>
      </c>
      <c r="K42" s="30"/>
      <c r="L42" s="30"/>
      <c r="M42" s="47">
        <f t="shared" si="2"/>
        <v>0</v>
      </c>
      <c r="N42" s="47">
        <f t="shared" si="2"/>
        <v>0</v>
      </c>
      <c r="O42" s="47">
        <f t="shared" si="2"/>
        <v>0</v>
      </c>
    </row>
    <row r="43" spans="1:15" x14ac:dyDescent="0.2">
      <c r="A43" s="29"/>
      <c r="B43" s="30"/>
      <c r="C43" s="31"/>
      <c r="D43" s="30"/>
      <c r="E43" s="32"/>
      <c r="F43" s="33"/>
      <c r="G43" s="213"/>
      <c r="H43" s="213"/>
      <c r="I43" s="213"/>
      <c r="J43" s="212">
        <f t="shared" si="1"/>
        <v>0</v>
      </c>
      <c r="K43" s="30"/>
      <c r="L43" s="30"/>
      <c r="M43" s="47">
        <f t="shared" si="2"/>
        <v>0</v>
      </c>
      <c r="N43" s="47">
        <f t="shared" si="2"/>
        <v>0</v>
      </c>
      <c r="O43" s="47">
        <f t="shared" si="2"/>
        <v>0</v>
      </c>
    </row>
    <row r="44" spans="1:15" x14ac:dyDescent="0.2">
      <c r="A44" s="29"/>
      <c r="B44" s="30"/>
      <c r="C44" s="31"/>
      <c r="D44" s="30"/>
      <c r="E44" s="32"/>
      <c r="F44" s="33"/>
      <c r="G44" s="213"/>
      <c r="H44" s="213"/>
      <c r="I44" s="213"/>
      <c r="J44" s="212">
        <f t="shared" si="1"/>
        <v>0</v>
      </c>
      <c r="K44" s="30"/>
      <c r="L44" s="30"/>
      <c r="M44" s="47">
        <f t="shared" si="2"/>
        <v>0</v>
      </c>
      <c r="N44" s="47">
        <f t="shared" si="2"/>
        <v>0</v>
      </c>
      <c r="O44" s="47">
        <f t="shared" si="2"/>
        <v>0</v>
      </c>
    </row>
    <row r="45" spans="1:15" x14ac:dyDescent="0.2">
      <c r="A45" s="29"/>
      <c r="B45" s="30"/>
      <c r="C45" s="31"/>
      <c r="D45" s="30"/>
      <c r="E45" s="32"/>
      <c r="F45" s="33"/>
      <c r="G45" s="213"/>
      <c r="H45" s="213"/>
      <c r="I45" s="213"/>
      <c r="J45" s="212">
        <f t="shared" si="1"/>
        <v>0</v>
      </c>
      <c r="K45" s="30"/>
      <c r="L45" s="30"/>
      <c r="M45" s="47">
        <f t="shared" si="2"/>
        <v>0</v>
      </c>
      <c r="N45" s="47">
        <f t="shared" si="2"/>
        <v>0</v>
      </c>
      <c r="O45" s="47">
        <f t="shared" si="2"/>
        <v>0</v>
      </c>
    </row>
    <row r="46" spans="1:15" s="42" customFormat="1" x14ac:dyDescent="0.2">
      <c r="A46" s="44"/>
      <c r="B46" s="44"/>
      <c r="C46" s="44"/>
      <c r="D46" s="349" t="s">
        <v>229</v>
      </c>
      <c r="E46" s="329"/>
      <c r="F46" s="330"/>
      <c r="G46" s="211">
        <f>SUM(G20:G45)</f>
        <v>0</v>
      </c>
      <c r="H46" s="211">
        <f>SUM(H20:H45)</f>
        <v>0</v>
      </c>
      <c r="I46" s="211">
        <f>SUM(I20:I45)</f>
        <v>0</v>
      </c>
      <c r="J46" s="211">
        <f>SUM(J20:J45)</f>
        <v>0</v>
      </c>
      <c r="K46" s="44"/>
      <c r="L46" s="44"/>
      <c r="M46" s="48"/>
      <c r="N46" s="48"/>
      <c r="O46" s="48"/>
    </row>
    <row r="47" spans="1:15" x14ac:dyDescent="0.2">
      <c r="A47" s="251" t="s">
        <v>774</v>
      </c>
    </row>
  </sheetData>
  <sheetProtection password="8EDC" sheet="1" objects="1" scenarios="1" selectLockedCells="1"/>
  <customSheetViews>
    <customSheetView guid="{DB5E84B1-9F92-4D3B-9FE1-73FDC71A4679}" fitToPage="1" showRuler="0">
      <selection activeCell="A20" sqref="A20"/>
      <pageMargins left="0.25" right="0.25" top="0.25" bottom="0.25" header="0.25" footer="0.25"/>
      <pageSetup paperSize="5" orientation="landscape" blackAndWhite="1" r:id="rId1"/>
      <headerFooter alignWithMargins="0"/>
    </customSheetView>
    <customSheetView guid="{A55BED2E-0678-49CB-BE53-5820F66DB7C1}" fitToPage="1" showRuler="0">
      <selection activeCell="A20" sqref="A20"/>
      <pageMargins left="0.25" right="0.25" top="0.25" bottom="0.25" header="0.25" footer="0.25"/>
      <pageSetup paperSize="5" orientation="landscape" blackAndWhite="1" r:id="rId2"/>
      <headerFooter alignWithMargins="0"/>
    </customSheetView>
  </customSheetViews>
  <mergeCells count="3">
    <mergeCell ref="K18:L18"/>
    <mergeCell ref="B7:D7"/>
    <mergeCell ref="D46:F46"/>
  </mergeCells>
  <phoneticPr fontId="7" type="noConversion"/>
  <dataValidations xWindow="32" yWindow="119" count="1">
    <dataValidation type="list" allowBlank="1" showInputMessage="1" showErrorMessage="1" errorTitle="Group Security" error="Error!!!  You must select from the list." promptTitle="Group Security" prompt="Must select from the lookup list." sqref="A20:A45" xr:uid="{00000000-0002-0000-0500-000000000000}">
      <formula1>$F$5:$F$16</formula1>
    </dataValidation>
  </dataValidations>
  <pageMargins left="0.25" right="0.25" top="0.25" bottom="0.25" header="0.25" footer="0.25"/>
  <pageSetup paperSize="5" orientation="landscape" blackAndWhite="1"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O47"/>
  <sheetViews>
    <sheetView zoomScaleNormal="100" workbookViewId="0">
      <selection activeCell="A20" sqref="A20"/>
    </sheetView>
  </sheetViews>
  <sheetFormatPr defaultColWidth="0" defaultRowHeight="11.25" zeroHeight="1" x14ac:dyDescent="0.2"/>
  <cols>
    <col min="1" max="1" width="14.85546875" style="12" customWidth="1"/>
    <col min="2" max="2" width="44.7109375" style="12" customWidth="1"/>
    <col min="3" max="3" width="9.28515625" style="12" customWidth="1"/>
    <col min="4" max="4" width="11.7109375" style="12" customWidth="1"/>
    <col min="5" max="5" width="10" style="12" customWidth="1"/>
    <col min="6" max="6" width="7" style="12" customWidth="1"/>
    <col min="7" max="10" width="16" style="12" customWidth="1"/>
    <col min="11" max="11" width="5.140625" style="12" customWidth="1"/>
    <col min="12" max="12" width="8.85546875" style="12" customWidth="1"/>
    <col min="13" max="15" width="4.5703125" style="40" hidden="1" customWidth="1"/>
    <col min="16" max="16384" width="9.140625" style="12" hidden="1"/>
  </cols>
  <sheetData>
    <row r="1" spans="1:12" x14ac:dyDescent="0.2">
      <c r="A1" s="12" t="s">
        <v>87</v>
      </c>
      <c r="L1" s="13" t="s">
        <v>88</v>
      </c>
    </row>
    <row r="2" spans="1:12" x14ac:dyDescent="0.2">
      <c r="A2" s="12" t="s">
        <v>89</v>
      </c>
      <c r="C2" s="14" t="s">
        <v>303</v>
      </c>
    </row>
    <row r="3" spans="1:12" x14ac:dyDescent="0.2">
      <c r="A3" s="12" t="str">
        <f>+Instructions!A3</f>
        <v>FAD A110 (10/24)</v>
      </c>
      <c r="E3" s="13"/>
    </row>
    <row r="4" spans="1:12" x14ac:dyDescent="0.2">
      <c r="F4" s="15" t="s">
        <v>237</v>
      </c>
      <c r="G4" s="16"/>
      <c r="H4" s="16"/>
      <c r="I4" s="16"/>
      <c r="J4" s="16"/>
      <c r="K4" s="16"/>
      <c r="L4" s="17"/>
    </row>
    <row r="5" spans="1:12" x14ac:dyDescent="0.2">
      <c r="F5" s="19" t="s">
        <v>200</v>
      </c>
      <c r="G5" s="20"/>
      <c r="H5" s="20"/>
      <c r="I5" s="20"/>
      <c r="J5" s="20"/>
      <c r="K5" s="20"/>
      <c r="L5" s="21"/>
    </row>
    <row r="6" spans="1:12" x14ac:dyDescent="0.2">
      <c r="A6" s="12" t="s">
        <v>35</v>
      </c>
      <c r="B6" s="46">
        <f>+'P1'!B9</f>
        <v>0</v>
      </c>
      <c r="F6" s="19" t="s">
        <v>297</v>
      </c>
      <c r="G6" s="20"/>
      <c r="H6" s="20"/>
      <c r="I6" s="20"/>
      <c r="J6" s="20"/>
      <c r="K6" s="20"/>
      <c r="L6" s="21"/>
    </row>
    <row r="7" spans="1:12" x14ac:dyDescent="0.2">
      <c r="A7" s="12" t="s">
        <v>40</v>
      </c>
      <c r="B7" s="345" t="str">
        <f>+'P1'!B10:D10</f>
        <v/>
      </c>
      <c r="C7" s="345"/>
      <c r="D7" s="345"/>
      <c r="F7" s="19" t="s">
        <v>298</v>
      </c>
      <c r="G7" s="20"/>
      <c r="H7" s="20"/>
      <c r="I7" s="20"/>
      <c r="J7" s="20"/>
      <c r="K7" s="20"/>
      <c r="L7" s="21"/>
    </row>
    <row r="8" spans="1:12" x14ac:dyDescent="0.2">
      <c r="A8" s="153" t="s">
        <v>38</v>
      </c>
      <c r="B8" s="154" t="str">
        <f>IF('P1'!F5="","",'P1'!F5)</f>
        <v/>
      </c>
      <c r="F8" s="19" t="s">
        <v>295</v>
      </c>
      <c r="G8" s="20"/>
      <c r="H8" s="20"/>
      <c r="I8" s="20"/>
      <c r="J8" s="20"/>
      <c r="K8" s="20"/>
      <c r="L8" s="21"/>
    </row>
    <row r="9" spans="1:12" x14ac:dyDescent="0.2">
      <c r="A9" s="155" t="s">
        <v>39</v>
      </c>
      <c r="B9" s="152" t="str">
        <f>IF('P1'!F6="","",'P1'!F6)</f>
        <v/>
      </c>
      <c r="F9" s="19" t="s">
        <v>203</v>
      </c>
      <c r="G9" s="20"/>
      <c r="H9" s="20"/>
      <c r="I9" s="20"/>
      <c r="J9" s="20"/>
      <c r="K9" s="20"/>
      <c r="L9" s="21"/>
    </row>
    <row r="10" spans="1:12" x14ac:dyDescent="0.2">
      <c r="A10" s="156" t="s">
        <v>70</v>
      </c>
      <c r="B10" s="111" t="str">
        <f>IF('P1'!H6&gt;0,'P1'!H6," ")</f>
        <v xml:space="preserve"> </v>
      </c>
      <c r="F10" s="19" t="s">
        <v>205</v>
      </c>
      <c r="G10" s="20"/>
      <c r="H10" s="20"/>
      <c r="I10" s="20"/>
      <c r="J10" s="20"/>
      <c r="K10" s="20"/>
      <c r="L10" s="21"/>
    </row>
    <row r="11" spans="1:12" x14ac:dyDescent="0.2">
      <c r="A11" s="106"/>
      <c r="B11" s="54"/>
      <c r="F11" s="19" t="s">
        <v>206</v>
      </c>
      <c r="G11" s="20"/>
      <c r="H11" s="20"/>
      <c r="I11" s="20"/>
      <c r="J11" s="20"/>
      <c r="K11" s="20"/>
      <c r="L11" s="21"/>
    </row>
    <row r="12" spans="1:12" x14ac:dyDescent="0.2">
      <c r="A12" s="106"/>
      <c r="F12" s="19" t="s">
        <v>207</v>
      </c>
      <c r="G12" s="20"/>
      <c r="H12" s="20"/>
      <c r="I12" s="20"/>
      <c r="J12" s="20"/>
      <c r="K12" s="20"/>
      <c r="L12" s="21"/>
    </row>
    <row r="13" spans="1:12" x14ac:dyDescent="0.2">
      <c r="A13" s="105"/>
      <c r="F13" s="19" t="s">
        <v>209</v>
      </c>
      <c r="G13" s="20"/>
      <c r="H13" s="20"/>
      <c r="I13" s="20"/>
      <c r="J13" s="20"/>
      <c r="K13" s="20"/>
      <c r="L13" s="21"/>
    </row>
    <row r="14" spans="1:12" x14ac:dyDescent="0.2">
      <c r="F14" s="19" t="s">
        <v>210</v>
      </c>
      <c r="G14" s="20"/>
      <c r="H14" s="20"/>
      <c r="I14" s="20"/>
      <c r="J14" s="20"/>
      <c r="K14" s="20"/>
      <c r="L14" s="21"/>
    </row>
    <row r="15" spans="1:12" x14ac:dyDescent="0.2">
      <c r="F15" s="19" t="s">
        <v>211</v>
      </c>
      <c r="G15" s="20"/>
      <c r="H15" s="20"/>
      <c r="I15" s="20"/>
      <c r="J15" s="20"/>
      <c r="K15" s="20"/>
      <c r="L15" s="21"/>
    </row>
    <row r="16" spans="1:12" x14ac:dyDescent="0.2">
      <c r="F16" s="191" t="s">
        <v>212</v>
      </c>
      <c r="G16" s="26"/>
      <c r="H16" s="26"/>
      <c r="I16" s="26"/>
      <c r="J16" s="26"/>
      <c r="K16" s="26"/>
      <c r="L16" s="27"/>
    </row>
    <row r="17" spans="1:15" x14ac:dyDescent="0.2">
      <c r="A17" s="192" t="s">
        <v>17</v>
      </c>
    </row>
    <row r="18" spans="1:15" s="36" customFormat="1" ht="66" x14ac:dyDescent="0.2">
      <c r="A18" s="35" t="s">
        <v>289</v>
      </c>
      <c r="B18" s="35" t="s">
        <v>290</v>
      </c>
      <c r="C18" s="35" t="s">
        <v>291</v>
      </c>
      <c r="D18" s="35" t="s">
        <v>292</v>
      </c>
      <c r="E18" s="35" t="s">
        <v>47</v>
      </c>
      <c r="F18" s="35" t="s">
        <v>293</v>
      </c>
      <c r="G18" s="35" t="s">
        <v>294</v>
      </c>
      <c r="H18" s="35" t="s">
        <v>629</v>
      </c>
      <c r="I18" s="35" t="s">
        <v>18</v>
      </c>
      <c r="J18" s="35" t="s">
        <v>631</v>
      </c>
      <c r="K18" s="350" t="s">
        <v>53</v>
      </c>
      <c r="L18" s="344"/>
      <c r="M18" s="41"/>
      <c r="N18" s="41"/>
      <c r="O18" s="41"/>
    </row>
    <row r="19" spans="1:15" s="39" customFormat="1" ht="16.5" x14ac:dyDescent="0.15">
      <c r="A19" s="37" t="s">
        <v>213</v>
      </c>
      <c r="B19" s="37" t="s">
        <v>214</v>
      </c>
      <c r="C19" s="37" t="s">
        <v>215</v>
      </c>
      <c r="D19" s="37" t="s">
        <v>216</v>
      </c>
      <c r="E19" s="37" t="s">
        <v>217</v>
      </c>
      <c r="F19" s="37" t="s">
        <v>218</v>
      </c>
      <c r="G19" s="37" t="s">
        <v>219</v>
      </c>
      <c r="H19" s="37" t="s">
        <v>220</v>
      </c>
      <c r="I19" s="37" t="s">
        <v>221</v>
      </c>
      <c r="J19" s="37" t="s">
        <v>222</v>
      </c>
      <c r="K19" s="38" t="s">
        <v>223</v>
      </c>
      <c r="L19" s="38" t="s">
        <v>224</v>
      </c>
      <c r="M19" s="40"/>
      <c r="N19" s="40"/>
      <c r="O19" s="40"/>
    </row>
    <row r="20" spans="1:15" x14ac:dyDescent="0.2">
      <c r="A20" s="29"/>
      <c r="B20" s="30"/>
      <c r="C20" s="31"/>
      <c r="D20" s="30"/>
      <c r="E20" s="32"/>
      <c r="F20" s="33"/>
      <c r="G20" s="213"/>
      <c r="H20" s="213"/>
      <c r="I20" s="213"/>
      <c r="J20" s="212">
        <f>IF(ISBLANK(C20), IF(M20=0,IF(N20=0,IF(O20=0,0,O20),IF(N20&lt;O20,N20,O20)),IF(M20&lt;N20,IF(O20=0,M20,IF(M20&lt;O20,M20,O20)),IF(N20=0,IF(M20&lt;O20,M20,IF(O20=0,M20,O20)),IF(N20&lt;O20,N20,IF(O20=0,N20,O20))))),I20)</f>
        <v>0</v>
      </c>
      <c r="K20" s="30"/>
      <c r="L20" s="30"/>
      <c r="M20" s="47">
        <f>IF(ISBLANK(G20),0,G20)</f>
        <v>0</v>
      </c>
      <c r="N20" s="47">
        <f t="shared" ref="N20:O35" si="0">IF(ISBLANK(H20),0,H20)</f>
        <v>0</v>
      </c>
      <c r="O20" s="47">
        <f t="shared" si="0"/>
        <v>0</v>
      </c>
    </row>
    <row r="21" spans="1:15" x14ac:dyDescent="0.2">
      <c r="A21" s="29"/>
      <c r="B21" s="30"/>
      <c r="C21" s="31"/>
      <c r="D21" s="30"/>
      <c r="E21" s="32"/>
      <c r="F21" s="33"/>
      <c r="G21" s="213"/>
      <c r="H21" s="213"/>
      <c r="I21" s="213"/>
      <c r="J21" s="212">
        <f t="shared" ref="J21:J45" si="1">IF(ISBLANK(C21), IF(M21=0,IF(N21=0,IF(O21=0,0,O21),IF(N21&lt;O21,N21,O21)),IF(M21&lt;N21,IF(O21=0,M21,IF(M21&lt;O21,M21,O21)),IF(N21=0,IF(M21&lt;O21,M21,IF(O21=0,M21,O21)),IF(N21&lt;O21,N21,IF(O21=0,N21,O21))))),I21)</f>
        <v>0</v>
      </c>
      <c r="K21" s="30"/>
      <c r="L21" s="30"/>
      <c r="M21" s="47">
        <f t="shared" ref="M21:O45" si="2">IF(ISBLANK(G21),0,G21)</f>
        <v>0</v>
      </c>
      <c r="N21" s="47">
        <f t="shared" si="0"/>
        <v>0</v>
      </c>
      <c r="O21" s="47">
        <f t="shared" si="0"/>
        <v>0</v>
      </c>
    </row>
    <row r="22" spans="1:15" x14ac:dyDescent="0.2">
      <c r="A22" s="29"/>
      <c r="B22" s="30"/>
      <c r="C22" s="31"/>
      <c r="D22" s="30"/>
      <c r="E22" s="32"/>
      <c r="F22" s="33"/>
      <c r="G22" s="213"/>
      <c r="H22" s="213"/>
      <c r="I22" s="213"/>
      <c r="J22" s="212">
        <f t="shared" si="1"/>
        <v>0</v>
      </c>
      <c r="K22" s="30"/>
      <c r="L22" s="30"/>
      <c r="M22" s="47">
        <f t="shared" si="2"/>
        <v>0</v>
      </c>
      <c r="N22" s="47">
        <f t="shared" si="0"/>
        <v>0</v>
      </c>
      <c r="O22" s="47">
        <f t="shared" si="0"/>
        <v>0</v>
      </c>
    </row>
    <row r="23" spans="1:15" x14ac:dyDescent="0.2">
      <c r="A23" s="29"/>
      <c r="B23" s="30"/>
      <c r="C23" s="31"/>
      <c r="D23" s="30"/>
      <c r="E23" s="32"/>
      <c r="F23" s="33"/>
      <c r="G23" s="213"/>
      <c r="H23" s="213"/>
      <c r="I23" s="213"/>
      <c r="J23" s="212">
        <f t="shared" si="1"/>
        <v>0</v>
      </c>
      <c r="K23" s="30"/>
      <c r="L23" s="30"/>
      <c r="M23" s="47">
        <f t="shared" si="2"/>
        <v>0</v>
      </c>
      <c r="N23" s="47">
        <f t="shared" si="0"/>
        <v>0</v>
      </c>
      <c r="O23" s="47">
        <f t="shared" si="0"/>
        <v>0</v>
      </c>
    </row>
    <row r="24" spans="1:15" x14ac:dyDescent="0.2">
      <c r="A24" s="29"/>
      <c r="B24" s="30"/>
      <c r="C24" s="31"/>
      <c r="D24" s="30"/>
      <c r="E24" s="32"/>
      <c r="F24" s="33"/>
      <c r="G24" s="213"/>
      <c r="H24" s="213"/>
      <c r="I24" s="213"/>
      <c r="J24" s="212">
        <f t="shared" si="1"/>
        <v>0</v>
      </c>
      <c r="K24" s="30"/>
      <c r="L24" s="30"/>
      <c r="M24" s="47">
        <f t="shared" si="2"/>
        <v>0</v>
      </c>
      <c r="N24" s="47">
        <f t="shared" si="0"/>
        <v>0</v>
      </c>
      <c r="O24" s="47">
        <f t="shared" si="0"/>
        <v>0</v>
      </c>
    </row>
    <row r="25" spans="1:15" x14ac:dyDescent="0.2">
      <c r="A25" s="29"/>
      <c r="B25" s="30"/>
      <c r="C25" s="31"/>
      <c r="D25" s="30"/>
      <c r="E25" s="32"/>
      <c r="F25" s="33"/>
      <c r="G25" s="213"/>
      <c r="H25" s="213"/>
      <c r="I25" s="213"/>
      <c r="J25" s="212">
        <f t="shared" si="1"/>
        <v>0</v>
      </c>
      <c r="K25" s="30"/>
      <c r="L25" s="30"/>
      <c r="M25" s="47">
        <f t="shared" si="2"/>
        <v>0</v>
      </c>
      <c r="N25" s="47">
        <f t="shared" si="0"/>
        <v>0</v>
      </c>
      <c r="O25" s="47">
        <f t="shared" si="0"/>
        <v>0</v>
      </c>
    </row>
    <row r="26" spans="1:15" x14ac:dyDescent="0.2">
      <c r="A26" s="29"/>
      <c r="B26" s="30"/>
      <c r="C26" s="31"/>
      <c r="D26" s="30"/>
      <c r="E26" s="32"/>
      <c r="F26" s="33"/>
      <c r="G26" s="213"/>
      <c r="H26" s="213"/>
      <c r="I26" s="213"/>
      <c r="J26" s="212">
        <f t="shared" si="1"/>
        <v>0</v>
      </c>
      <c r="K26" s="30"/>
      <c r="L26" s="30"/>
      <c r="M26" s="47">
        <f t="shared" si="2"/>
        <v>0</v>
      </c>
      <c r="N26" s="47">
        <f t="shared" si="0"/>
        <v>0</v>
      </c>
      <c r="O26" s="47">
        <f t="shared" si="0"/>
        <v>0</v>
      </c>
    </row>
    <row r="27" spans="1:15" x14ac:dyDescent="0.2">
      <c r="A27" s="29"/>
      <c r="B27" s="30"/>
      <c r="C27" s="31"/>
      <c r="D27" s="30"/>
      <c r="E27" s="32"/>
      <c r="F27" s="33"/>
      <c r="G27" s="213"/>
      <c r="H27" s="213"/>
      <c r="I27" s="213"/>
      <c r="J27" s="212">
        <f t="shared" si="1"/>
        <v>0</v>
      </c>
      <c r="K27" s="30"/>
      <c r="L27" s="30"/>
      <c r="M27" s="47">
        <f t="shared" si="2"/>
        <v>0</v>
      </c>
      <c r="N27" s="47">
        <f t="shared" si="0"/>
        <v>0</v>
      </c>
      <c r="O27" s="47">
        <f t="shared" si="0"/>
        <v>0</v>
      </c>
    </row>
    <row r="28" spans="1:15" x14ac:dyDescent="0.2">
      <c r="A28" s="29"/>
      <c r="B28" s="30"/>
      <c r="C28" s="31"/>
      <c r="D28" s="30"/>
      <c r="E28" s="32"/>
      <c r="F28" s="33"/>
      <c r="G28" s="213"/>
      <c r="H28" s="213"/>
      <c r="I28" s="213"/>
      <c r="J28" s="212">
        <f t="shared" si="1"/>
        <v>0</v>
      </c>
      <c r="K28" s="30"/>
      <c r="L28" s="30"/>
      <c r="M28" s="47">
        <f t="shared" si="2"/>
        <v>0</v>
      </c>
      <c r="N28" s="47">
        <f t="shared" si="0"/>
        <v>0</v>
      </c>
      <c r="O28" s="47">
        <f t="shared" si="0"/>
        <v>0</v>
      </c>
    </row>
    <row r="29" spans="1:15" x14ac:dyDescent="0.2">
      <c r="A29" s="29"/>
      <c r="B29" s="30"/>
      <c r="C29" s="31"/>
      <c r="D29" s="30"/>
      <c r="E29" s="32"/>
      <c r="F29" s="33"/>
      <c r="G29" s="213"/>
      <c r="H29" s="213"/>
      <c r="I29" s="213"/>
      <c r="J29" s="212">
        <f t="shared" si="1"/>
        <v>0</v>
      </c>
      <c r="K29" s="30"/>
      <c r="L29" s="30"/>
      <c r="M29" s="47">
        <f t="shared" si="2"/>
        <v>0</v>
      </c>
      <c r="N29" s="47">
        <f t="shared" si="0"/>
        <v>0</v>
      </c>
      <c r="O29" s="47">
        <f t="shared" si="0"/>
        <v>0</v>
      </c>
    </row>
    <row r="30" spans="1:15" x14ac:dyDescent="0.2">
      <c r="A30" s="29"/>
      <c r="B30" s="30"/>
      <c r="C30" s="31"/>
      <c r="D30" s="30"/>
      <c r="E30" s="32"/>
      <c r="F30" s="33"/>
      <c r="G30" s="213"/>
      <c r="H30" s="213"/>
      <c r="I30" s="213"/>
      <c r="J30" s="212">
        <f t="shared" si="1"/>
        <v>0</v>
      </c>
      <c r="K30" s="30"/>
      <c r="L30" s="30"/>
      <c r="M30" s="47">
        <f t="shared" si="2"/>
        <v>0</v>
      </c>
      <c r="N30" s="47">
        <f t="shared" si="0"/>
        <v>0</v>
      </c>
      <c r="O30" s="47">
        <f t="shared" si="0"/>
        <v>0</v>
      </c>
    </row>
    <row r="31" spans="1:15" x14ac:dyDescent="0.2">
      <c r="A31" s="29"/>
      <c r="B31" s="30"/>
      <c r="C31" s="31"/>
      <c r="D31" s="30"/>
      <c r="E31" s="32"/>
      <c r="F31" s="33"/>
      <c r="G31" s="213"/>
      <c r="H31" s="213"/>
      <c r="I31" s="213"/>
      <c r="J31" s="212">
        <f t="shared" si="1"/>
        <v>0</v>
      </c>
      <c r="K31" s="30"/>
      <c r="L31" s="30"/>
      <c r="M31" s="47">
        <f t="shared" si="2"/>
        <v>0</v>
      </c>
      <c r="N31" s="47">
        <f t="shared" si="0"/>
        <v>0</v>
      </c>
      <c r="O31" s="47">
        <f t="shared" si="0"/>
        <v>0</v>
      </c>
    </row>
    <row r="32" spans="1:15" x14ac:dyDescent="0.2">
      <c r="A32" s="29"/>
      <c r="B32" s="30"/>
      <c r="C32" s="31"/>
      <c r="D32" s="30"/>
      <c r="E32" s="32"/>
      <c r="F32" s="33"/>
      <c r="G32" s="213"/>
      <c r="H32" s="213"/>
      <c r="I32" s="213"/>
      <c r="J32" s="212">
        <f t="shared" si="1"/>
        <v>0</v>
      </c>
      <c r="K32" s="30"/>
      <c r="L32" s="30"/>
      <c r="M32" s="47">
        <f t="shared" si="2"/>
        <v>0</v>
      </c>
      <c r="N32" s="47">
        <f t="shared" si="0"/>
        <v>0</v>
      </c>
      <c r="O32" s="47">
        <f t="shared" si="0"/>
        <v>0</v>
      </c>
    </row>
    <row r="33" spans="1:15" x14ac:dyDescent="0.2">
      <c r="A33" s="29"/>
      <c r="B33" s="30"/>
      <c r="C33" s="31"/>
      <c r="D33" s="30"/>
      <c r="E33" s="32"/>
      <c r="F33" s="33"/>
      <c r="G33" s="213"/>
      <c r="H33" s="213"/>
      <c r="I33" s="213"/>
      <c r="J33" s="212">
        <f t="shared" si="1"/>
        <v>0</v>
      </c>
      <c r="K33" s="30"/>
      <c r="L33" s="30"/>
      <c r="M33" s="47">
        <f t="shared" si="2"/>
        <v>0</v>
      </c>
      <c r="N33" s="47">
        <f t="shared" si="0"/>
        <v>0</v>
      </c>
      <c r="O33" s="47">
        <f t="shared" si="0"/>
        <v>0</v>
      </c>
    </row>
    <row r="34" spans="1:15" x14ac:dyDescent="0.2">
      <c r="A34" s="29"/>
      <c r="B34" s="30"/>
      <c r="C34" s="31"/>
      <c r="D34" s="30"/>
      <c r="E34" s="32"/>
      <c r="F34" s="33"/>
      <c r="G34" s="213"/>
      <c r="H34" s="213"/>
      <c r="I34" s="213"/>
      <c r="J34" s="212">
        <f t="shared" si="1"/>
        <v>0</v>
      </c>
      <c r="K34" s="30"/>
      <c r="L34" s="30"/>
      <c r="M34" s="47">
        <f t="shared" si="2"/>
        <v>0</v>
      </c>
      <c r="N34" s="47">
        <f t="shared" si="0"/>
        <v>0</v>
      </c>
      <c r="O34" s="47">
        <f t="shared" si="0"/>
        <v>0</v>
      </c>
    </row>
    <row r="35" spans="1:15" x14ac:dyDescent="0.2">
      <c r="A35" s="29"/>
      <c r="B35" s="30"/>
      <c r="C35" s="31"/>
      <c r="D35" s="30"/>
      <c r="E35" s="32"/>
      <c r="F35" s="33"/>
      <c r="G35" s="213"/>
      <c r="H35" s="213"/>
      <c r="I35" s="213"/>
      <c r="J35" s="212">
        <f t="shared" si="1"/>
        <v>0</v>
      </c>
      <c r="K35" s="30"/>
      <c r="L35" s="30"/>
      <c r="M35" s="47">
        <f t="shared" si="2"/>
        <v>0</v>
      </c>
      <c r="N35" s="47">
        <f t="shared" si="0"/>
        <v>0</v>
      </c>
      <c r="O35" s="47">
        <f t="shared" si="0"/>
        <v>0</v>
      </c>
    </row>
    <row r="36" spans="1:15" x14ac:dyDescent="0.2">
      <c r="A36" s="29"/>
      <c r="B36" s="30"/>
      <c r="C36" s="31"/>
      <c r="D36" s="30"/>
      <c r="E36" s="32"/>
      <c r="F36" s="33"/>
      <c r="G36" s="213"/>
      <c r="H36" s="213"/>
      <c r="I36" s="213"/>
      <c r="J36" s="212">
        <f t="shared" si="1"/>
        <v>0</v>
      </c>
      <c r="K36" s="30"/>
      <c r="L36" s="30"/>
      <c r="M36" s="47">
        <f t="shared" si="2"/>
        <v>0</v>
      </c>
      <c r="N36" s="47">
        <f t="shared" si="2"/>
        <v>0</v>
      </c>
      <c r="O36" s="47">
        <f t="shared" si="2"/>
        <v>0</v>
      </c>
    </row>
    <row r="37" spans="1:15" x14ac:dyDescent="0.2">
      <c r="A37" s="29"/>
      <c r="B37" s="30"/>
      <c r="C37" s="31"/>
      <c r="D37" s="30"/>
      <c r="E37" s="32"/>
      <c r="F37" s="33"/>
      <c r="G37" s="213"/>
      <c r="H37" s="213"/>
      <c r="I37" s="213"/>
      <c r="J37" s="212">
        <f t="shared" si="1"/>
        <v>0</v>
      </c>
      <c r="K37" s="30"/>
      <c r="L37" s="30"/>
      <c r="M37" s="47">
        <f t="shared" si="2"/>
        <v>0</v>
      </c>
      <c r="N37" s="47">
        <f t="shared" si="2"/>
        <v>0</v>
      </c>
      <c r="O37" s="47">
        <f t="shared" si="2"/>
        <v>0</v>
      </c>
    </row>
    <row r="38" spans="1:15" x14ac:dyDescent="0.2">
      <c r="A38" s="29"/>
      <c r="B38" s="30"/>
      <c r="C38" s="31"/>
      <c r="D38" s="30"/>
      <c r="E38" s="32"/>
      <c r="F38" s="33"/>
      <c r="G38" s="213"/>
      <c r="H38" s="213"/>
      <c r="I38" s="213"/>
      <c r="J38" s="212">
        <f t="shared" si="1"/>
        <v>0</v>
      </c>
      <c r="K38" s="30"/>
      <c r="L38" s="30"/>
      <c r="M38" s="47">
        <f t="shared" si="2"/>
        <v>0</v>
      </c>
      <c r="N38" s="47">
        <f t="shared" si="2"/>
        <v>0</v>
      </c>
      <c r="O38" s="47">
        <f t="shared" si="2"/>
        <v>0</v>
      </c>
    </row>
    <row r="39" spans="1:15" x14ac:dyDescent="0.2">
      <c r="A39" s="29"/>
      <c r="B39" s="30"/>
      <c r="C39" s="31"/>
      <c r="D39" s="30"/>
      <c r="E39" s="32"/>
      <c r="F39" s="33"/>
      <c r="G39" s="213"/>
      <c r="H39" s="213"/>
      <c r="I39" s="213"/>
      <c r="J39" s="212">
        <f t="shared" si="1"/>
        <v>0</v>
      </c>
      <c r="K39" s="30"/>
      <c r="L39" s="30"/>
      <c r="M39" s="47">
        <f t="shared" si="2"/>
        <v>0</v>
      </c>
      <c r="N39" s="47">
        <f t="shared" si="2"/>
        <v>0</v>
      </c>
      <c r="O39" s="47">
        <f t="shared" si="2"/>
        <v>0</v>
      </c>
    </row>
    <row r="40" spans="1:15" x14ac:dyDescent="0.2">
      <c r="A40" s="29"/>
      <c r="B40" s="30"/>
      <c r="C40" s="31"/>
      <c r="D40" s="30"/>
      <c r="E40" s="32"/>
      <c r="F40" s="33"/>
      <c r="G40" s="213"/>
      <c r="H40" s="213"/>
      <c r="I40" s="213"/>
      <c r="J40" s="212">
        <f t="shared" si="1"/>
        <v>0</v>
      </c>
      <c r="K40" s="30"/>
      <c r="L40" s="30"/>
      <c r="M40" s="47">
        <f t="shared" si="2"/>
        <v>0</v>
      </c>
      <c r="N40" s="47">
        <f>IF(ISBLANK(H40),0,H40)</f>
        <v>0</v>
      </c>
      <c r="O40" s="47">
        <f t="shared" si="2"/>
        <v>0</v>
      </c>
    </row>
    <row r="41" spans="1:15" x14ac:dyDescent="0.2">
      <c r="A41" s="29"/>
      <c r="B41" s="30"/>
      <c r="C41" s="31"/>
      <c r="D41" s="30"/>
      <c r="E41" s="32"/>
      <c r="F41" s="33"/>
      <c r="G41" s="213"/>
      <c r="H41" s="213"/>
      <c r="I41" s="213"/>
      <c r="J41" s="212">
        <f t="shared" si="1"/>
        <v>0</v>
      </c>
      <c r="K41" s="30"/>
      <c r="L41" s="30"/>
      <c r="M41" s="47">
        <f t="shared" si="2"/>
        <v>0</v>
      </c>
      <c r="N41" s="47">
        <f>IF(ISBLANK(H41),0,H41)</f>
        <v>0</v>
      </c>
      <c r="O41" s="47">
        <f t="shared" si="2"/>
        <v>0</v>
      </c>
    </row>
    <row r="42" spans="1:15" x14ac:dyDescent="0.2">
      <c r="A42" s="29"/>
      <c r="B42" s="30"/>
      <c r="C42" s="31"/>
      <c r="D42" s="30"/>
      <c r="E42" s="32"/>
      <c r="F42" s="33"/>
      <c r="G42" s="213"/>
      <c r="H42" s="213"/>
      <c r="I42" s="213"/>
      <c r="J42" s="212">
        <f t="shared" si="1"/>
        <v>0</v>
      </c>
      <c r="K42" s="30"/>
      <c r="L42" s="30"/>
      <c r="M42" s="47">
        <f t="shared" si="2"/>
        <v>0</v>
      </c>
      <c r="N42" s="47">
        <f t="shared" si="2"/>
        <v>0</v>
      </c>
      <c r="O42" s="47">
        <f t="shared" si="2"/>
        <v>0</v>
      </c>
    </row>
    <row r="43" spans="1:15" x14ac:dyDescent="0.2">
      <c r="A43" s="29"/>
      <c r="B43" s="30"/>
      <c r="C43" s="31"/>
      <c r="D43" s="30"/>
      <c r="E43" s="32"/>
      <c r="F43" s="33"/>
      <c r="G43" s="213"/>
      <c r="H43" s="213"/>
      <c r="I43" s="213"/>
      <c r="J43" s="212">
        <f t="shared" si="1"/>
        <v>0</v>
      </c>
      <c r="K43" s="30"/>
      <c r="L43" s="30"/>
      <c r="M43" s="47">
        <f t="shared" si="2"/>
        <v>0</v>
      </c>
      <c r="N43" s="47">
        <f t="shared" si="2"/>
        <v>0</v>
      </c>
      <c r="O43" s="47">
        <f t="shared" si="2"/>
        <v>0</v>
      </c>
    </row>
    <row r="44" spans="1:15" x14ac:dyDescent="0.2">
      <c r="A44" s="29"/>
      <c r="B44" s="30"/>
      <c r="C44" s="31"/>
      <c r="D44" s="30"/>
      <c r="E44" s="32"/>
      <c r="F44" s="33"/>
      <c r="G44" s="213"/>
      <c r="H44" s="213"/>
      <c r="I44" s="213"/>
      <c r="J44" s="212">
        <f t="shared" si="1"/>
        <v>0</v>
      </c>
      <c r="K44" s="30"/>
      <c r="L44" s="30"/>
      <c r="M44" s="47">
        <f t="shared" si="2"/>
        <v>0</v>
      </c>
      <c r="N44" s="47">
        <f t="shared" si="2"/>
        <v>0</v>
      </c>
      <c r="O44" s="47">
        <f t="shared" si="2"/>
        <v>0</v>
      </c>
    </row>
    <row r="45" spans="1:15" x14ac:dyDescent="0.2">
      <c r="A45" s="29"/>
      <c r="B45" s="30"/>
      <c r="C45" s="31"/>
      <c r="D45" s="30"/>
      <c r="E45" s="32"/>
      <c r="F45" s="33"/>
      <c r="G45" s="213"/>
      <c r="H45" s="213"/>
      <c r="I45" s="213"/>
      <c r="J45" s="212">
        <f t="shared" si="1"/>
        <v>0</v>
      </c>
      <c r="K45" s="30"/>
      <c r="L45" s="30"/>
      <c r="M45" s="47">
        <f t="shared" si="2"/>
        <v>0</v>
      </c>
      <c r="N45" s="47">
        <f t="shared" si="2"/>
        <v>0</v>
      </c>
      <c r="O45" s="47">
        <f t="shared" si="2"/>
        <v>0</v>
      </c>
    </row>
    <row r="46" spans="1:15" s="42" customFormat="1" x14ac:dyDescent="0.2">
      <c r="A46" s="44"/>
      <c r="B46" s="44"/>
      <c r="C46" s="44"/>
      <c r="D46" s="349" t="s">
        <v>230</v>
      </c>
      <c r="E46" s="329"/>
      <c r="F46" s="330"/>
      <c r="G46" s="211">
        <f>SUM(G20:G45)</f>
        <v>0</v>
      </c>
      <c r="H46" s="211">
        <f>SUM(H20:H45)</f>
        <v>0</v>
      </c>
      <c r="I46" s="211">
        <f>SUM(I20:I45)</f>
        <v>0</v>
      </c>
      <c r="J46" s="211">
        <f>SUM(J20:J45)</f>
        <v>0</v>
      </c>
      <c r="K46" s="44"/>
      <c r="L46" s="44"/>
      <c r="M46" s="48"/>
      <c r="N46" s="48"/>
      <c r="O46" s="48"/>
    </row>
    <row r="47" spans="1:15" x14ac:dyDescent="0.2">
      <c r="A47" s="251" t="s">
        <v>774</v>
      </c>
    </row>
  </sheetData>
  <sheetProtection password="8EDC" sheet="1" objects="1" scenarios="1" selectLockedCells="1"/>
  <customSheetViews>
    <customSheetView guid="{DB5E84B1-9F92-4D3B-9FE1-73FDC71A4679}" fitToPage="1" showRuler="0">
      <selection activeCell="A20" sqref="A20"/>
      <pageMargins left="0.25" right="0.25" top="0.25" bottom="0.25" header="0.25" footer="0.25"/>
      <pageSetup paperSize="5" orientation="landscape" blackAndWhite="1" r:id="rId1"/>
      <headerFooter alignWithMargins="0"/>
    </customSheetView>
    <customSheetView guid="{A55BED2E-0678-49CB-BE53-5820F66DB7C1}" fitToPage="1" showRuler="0">
      <selection activeCell="A20" sqref="A20"/>
      <pageMargins left="0.25" right="0.25" top="0.25" bottom="0.25" header="0.25" footer="0.25"/>
      <pageSetup paperSize="5" orientation="landscape" blackAndWhite="1" r:id="rId2"/>
      <headerFooter alignWithMargins="0"/>
    </customSheetView>
  </customSheetViews>
  <mergeCells count="3">
    <mergeCell ref="K18:L18"/>
    <mergeCell ref="B7:D7"/>
    <mergeCell ref="D46:F46"/>
  </mergeCells>
  <phoneticPr fontId="7" type="noConversion"/>
  <dataValidations xWindow="135" yWindow="485" count="1">
    <dataValidation type="list" allowBlank="1" showInputMessage="1" showErrorMessage="1" errorTitle="Group Security" error="Error!!!  You must select from the list." promptTitle="Group Security" prompt="Must select from the lookup list." sqref="A20:A45" xr:uid="{00000000-0002-0000-0600-000000000000}">
      <formula1>$F$5:$F$16</formula1>
    </dataValidation>
  </dataValidations>
  <pageMargins left="0.25" right="0.25" top="0.25" bottom="0.25" header="0.25" footer="0.25"/>
  <pageSetup paperSize="5" orientation="landscape" blackAndWhite="1" r:id="rId3"/>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O47"/>
  <sheetViews>
    <sheetView zoomScaleNormal="100" workbookViewId="0">
      <selection activeCell="A20" sqref="A20"/>
    </sheetView>
  </sheetViews>
  <sheetFormatPr defaultColWidth="0" defaultRowHeight="11.25" zeroHeight="1" x14ac:dyDescent="0.2"/>
  <cols>
    <col min="1" max="1" width="14.85546875" style="12" customWidth="1"/>
    <col min="2" max="2" width="44.7109375" style="12" customWidth="1"/>
    <col min="3" max="3" width="9.28515625" style="12" customWidth="1"/>
    <col min="4" max="4" width="11.7109375" style="12" customWidth="1"/>
    <col min="5" max="5" width="10" style="12" customWidth="1"/>
    <col min="6" max="6" width="7" style="12" customWidth="1"/>
    <col min="7" max="10" width="16" style="12" customWidth="1"/>
    <col min="11" max="11" width="5.140625" style="12" customWidth="1"/>
    <col min="12" max="12" width="8.85546875" style="12" customWidth="1"/>
    <col min="13" max="15" width="4.5703125" style="40" hidden="1" customWidth="1"/>
    <col min="16" max="16384" width="9.140625" style="12" hidden="1"/>
  </cols>
  <sheetData>
    <row r="1" spans="1:12" x14ac:dyDescent="0.2">
      <c r="A1" s="12" t="s">
        <v>87</v>
      </c>
      <c r="L1" s="13" t="s">
        <v>88</v>
      </c>
    </row>
    <row r="2" spans="1:12" x14ac:dyDescent="0.2">
      <c r="A2" s="12" t="s">
        <v>89</v>
      </c>
      <c r="C2" s="14" t="s">
        <v>303</v>
      </c>
    </row>
    <row r="3" spans="1:12" x14ac:dyDescent="0.2">
      <c r="A3" s="12" t="str">
        <f>+Instructions!A3</f>
        <v>FAD A110 (10/24)</v>
      </c>
      <c r="E3" s="13"/>
    </row>
    <row r="4" spans="1:12" x14ac:dyDescent="0.2">
      <c r="F4" s="15" t="s">
        <v>237</v>
      </c>
      <c r="G4" s="16"/>
      <c r="H4" s="16"/>
      <c r="I4" s="16"/>
      <c r="J4" s="16"/>
      <c r="K4" s="16"/>
      <c r="L4" s="17"/>
    </row>
    <row r="5" spans="1:12" x14ac:dyDescent="0.2">
      <c r="F5" s="19" t="s">
        <v>200</v>
      </c>
      <c r="G5" s="20"/>
      <c r="H5" s="20"/>
      <c r="I5" s="20"/>
      <c r="J5" s="20"/>
      <c r="K5" s="20"/>
      <c r="L5" s="21"/>
    </row>
    <row r="6" spans="1:12" x14ac:dyDescent="0.2">
      <c r="A6" s="12" t="s">
        <v>35</v>
      </c>
      <c r="B6" s="46">
        <f>+'P1'!B9</f>
        <v>0</v>
      </c>
      <c r="F6" s="19" t="s">
        <v>297</v>
      </c>
      <c r="G6" s="20"/>
      <c r="H6" s="20"/>
      <c r="I6" s="20"/>
      <c r="J6" s="20"/>
      <c r="K6" s="20"/>
      <c r="L6" s="21"/>
    </row>
    <row r="7" spans="1:12" x14ac:dyDescent="0.2">
      <c r="A7" s="12" t="s">
        <v>40</v>
      </c>
      <c r="B7" s="345" t="str">
        <f>+'P1'!B10:D10</f>
        <v/>
      </c>
      <c r="C7" s="345"/>
      <c r="D7" s="345"/>
      <c r="F7" s="19" t="s">
        <v>298</v>
      </c>
      <c r="G7" s="20"/>
      <c r="H7" s="20"/>
      <c r="I7" s="20"/>
      <c r="J7" s="20"/>
      <c r="K7" s="20"/>
      <c r="L7" s="21"/>
    </row>
    <row r="8" spans="1:12" x14ac:dyDescent="0.2">
      <c r="A8" s="153" t="s">
        <v>38</v>
      </c>
      <c r="B8" s="154" t="str">
        <f>IF('P1'!F5="","",'P1'!F5)</f>
        <v/>
      </c>
      <c r="F8" s="19" t="s">
        <v>295</v>
      </c>
      <c r="G8" s="20"/>
      <c r="H8" s="20"/>
      <c r="I8" s="20"/>
      <c r="J8" s="20"/>
      <c r="K8" s="20"/>
      <c r="L8" s="21"/>
    </row>
    <row r="9" spans="1:12" x14ac:dyDescent="0.2">
      <c r="A9" s="155" t="s">
        <v>39</v>
      </c>
      <c r="B9" s="152" t="str">
        <f>IF('P1'!F6="","",'P1'!F6)</f>
        <v/>
      </c>
      <c r="F9" s="19" t="s">
        <v>203</v>
      </c>
      <c r="G9" s="20"/>
      <c r="H9" s="20"/>
      <c r="I9" s="20"/>
      <c r="J9" s="20"/>
      <c r="K9" s="20"/>
      <c r="L9" s="21"/>
    </row>
    <row r="10" spans="1:12" x14ac:dyDescent="0.2">
      <c r="A10" s="156" t="s">
        <v>70</v>
      </c>
      <c r="B10" s="111" t="str">
        <f>IF('P1'!H6&gt;0,'P1'!H6," ")</f>
        <v xml:space="preserve"> </v>
      </c>
      <c r="F10" s="19" t="s">
        <v>205</v>
      </c>
      <c r="G10" s="20"/>
      <c r="H10" s="20"/>
      <c r="I10" s="20"/>
      <c r="J10" s="20"/>
      <c r="K10" s="20"/>
      <c r="L10" s="21"/>
    </row>
    <row r="11" spans="1:12" x14ac:dyDescent="0.2">
      <c r="A11" s="106"/>
      <c r="B11" s="54"/>
      <c r="F11" s="19" t="s">
        <v>206</v>
      </c>
      <c r="G11" s="20"/>
      <c r="H11" s="20"/>
      <c r="I11" s="20"/>
      <c r="J11" s="20"/>
      <c r="K11" s="20"/>
      <c r="L11" s="21"/>
    </row>
    <row r="12" spans="1:12" x14ac:dyDescent="0.2">
      <c r="A12" s="106"/>
      <c r="F12" s="19" t="s">
        <v>207</v>
      </c>
      <c r="G12" s="20"/>
      <c r="H12" s="20"/>
      <c r="I12" s="20"/>
      <c r="J12" s="20"/>
      <c r="K12" s="20"/>
      <c r="L12" s="21"/>
    </row>
    <row r="13" spans="1:12" x14ac:dyDescent="0.2">
      <c r="A13" s="105"/>
      <c r="F13" s="19" t="s">
        <v>209</v>
      </c>
      <c r="G13" s="20"/>
      <c r="H13" s="20"/>
      <c r="I13" s="20"/>
      <c r="J13" s="20"/>
      <c r="K13" s="20"/>
      <c r="L13" s="21"/>
    </row>
    <row r="14" spans="1:12" x14ac:dyDescent="0.2">
      <c r="A14" s="20"/>
      <c r="F14" s="19" t="s">
        <v>210</v>
      </c>
      <c r="G14" s="20"/>
      <c r="H14" s="20"/>
      <c r="I14" s="20"/>
      <c r="J14" s="20"/>
      <c r="K14" s="20"/>
      <c r="L14" s="21"/>
    </row>
    <row r="15" spans="1:12" x14ac:dyDescent="0.2">
      <c r="F15" s="19" t="s">
        <v>211</v>
      </c>
      <c r="G15" s="20"/>
      <c r="H15" s="20"/>
      <c r="I15" s="20"/>
      <c r="J15" s="20"/>
      <c r="K15" s="20"/>
      <c r="L15" s="21"/>
    </row>
    <row r="16" spans="1:12" x14ac:dyDescent="0.2">
      <c r="F16" s="191" t="s">
        <v>212</v>
      </c>
      <c r="G16" s="26"/>
      <c r="H16" s="26"/>
      <c r="I16" s="26"/>
      <c r="J16" s="26"/>
      <c r="K16" s="26"/>
      <c r="L16" s="27"/>
    </row>
    <row r="17" spans="1:15" x14ac:dyDescent="0.2">
      <c r="A17" s="192" t="s">
        <v>17</v>
      </c>
    </row>
    <row r="18" spans="1:15" s="36" customFormat="1" ht="66" x14ac:dyDescent="0.2">
      <c r="A18" s="35" t="s">
        <v>289</v>
      </c>
      <c r="B18" s="35" t="s">
        <v>290</v>
      </c>
      <c r="C18" s="35" t="s">
        <v>291</v>
      </c>
      <c r="D18" s="35" t="s">
        <v>292</v>
      </c>
      <c r="E18" s="35" t="s">
        <v>47</v>
      </c>
      <c r="F18" s="35" t="s">
        <v>293</v>
      </c>
      <c r="G18" s="35" t="s">
        <v>294</v>
      </c>
      <c r="H18" s="35" t="s">
        <v>629</v>
      </c>
      <c r="I18" s="35" t="s">
        <v>18</v>
      </c>
      <c r="J18" s="35" t="s">
        <v>631</v>
      </c>
      <c r="K18" s="350" t="s">
        <v>53</v>
      </c>
      <c r="L18" s="344"/>
      <c r="M18" s="41"/>
      <c r="N18" s="41"/>
      <c r="O18" s="41"/>
    </row>
    <row r="19" spans="1:15" s="39" customFormat="1" ht="16.5" x14ac:dyDescent="0.15">
      <c r="A19" s="37" t="s">
        <v>213</v>
      </c>
      <c r="B19" s="37" t="s">
        <v>214</v>
      </c>
      <c r="C19" s="37" t="s">
        <v>215</v>
      </c>
      <c r="D19" s="37" t="s">
        <v>216</v>
      </c>
      <c r="E19" s="37" t="s">
        <v>217</v>
      </c>
      <c r="F19" s="37" t="s">
        <v>218</v>
      </c>
      <c r="G19" s="37" t="s">
        <v>219</v>
      </c>
      <c r="H19" s="37" t="s">
        <v>220</v>
      </c>
      <c r="I19" s="37" t="s">
        <v>221</v>
      </c>
      <c r="J19" s="37" t="s">
        <v>222</v>
      </c>
      <c r="K19" s="38" t="s">
        <v>223</v>
      </c>
      <c r="L19" s="38" t="s">
        <v>224</v>
      </c>
      <c r="M19" s="40"/>
      <c r="N19" s="40"/>
      <c r="O19" s="40"/>
    </row>
    <row r="20" spans="1:15" x14ac:dyDescent="0.2">
      <c r="A20" s="29"/>
      <c r="B20" s="30"/>
      <c r="C20" s="31"/>
      <c r="D20" s="30"/>
      <c r="E20" s="32"/>
      <c r="F20" s="33"/>
      <c r="G20" s="213"/>
      <c r="H20" s="213"/>
      <c r="I20" s="213"/>
      <c r="J20" s="212">
        <f>IF(ISBLANK(C20), IF(M20=0,IF(N20=0,IF(O20=0,0,O20),IF(N20&lt;O20,N20,O20)),IF(M20&lt;N20,IF(O20=0,M20,IF(M20&lt;O20,M20,O20)),IF(N20=0,IF(M20&lt;O20,M20,IF(O20=0,M20,O20)),IF(N20&lt;O20,N20,IF(O20=0,N20,O20))))),I20)</f>
        <v>0</v>
      </c>
      <c r="K20" s="30"/>
      <c r="L20" s="30"/>
      <c r="M20" s="47">
        <f>IF(ISBLANK(G20),0,G20)</f>
        <v>0</v>
      </c>
      <c r="N20" s="47">
        <f t="shared" ref="N20:O35" si="0">IF(ISBLANK(H20),0,H20)</f>
        <v>0</v>
      </c>
      <c r="O20" s="47">
        <f t="shared" si="0"/>
        <v>0</v>
      </c>
    </row>
    <row r="21" spans="1:15" x14ac:dyDescent="0.2">
      <c r="A21" s="29"/>
      <c r="B21" s="30"/>
      <c r="C21" s="31"/>
      <c r="D21" s="30"/>
      <c r="E21" s="32"/>
      <c r="F21" s="33"/>
      <c r="G21" s="213"/>
      <c r="H21" s="213"/>
      <c r="I21" s="213"/>
      <c r="J21" s="212">
        <f t="shared" ref="J21:J45" si="1">IF(ISBLANK(C21), IF(M21=0,IF(N21=0,IF(O21=0,0,O21),IF(N21&lt;O21,N21,O21)),IF(M21&lt;N21,IF(O21=0,M21,IF(M21&lt;O21,M21,O21)),IF(N21=0,IF(M21&lt;O21,M21,IF(O21=0,M21,O21)),IF(N21&lt;O21,N21,IF(O21=0,N21,O21))))),I21)</f>
        <v>0</v>
      </c>
      <c r="K21" s="30"/>
      <c r="L21" s="30"/>
      <c r="M21" s="47">
        <f t="shared" ref="M21:O45" si="2">IF(ISBLANK(G21),0,G21)</f>
        <v>0</v>
      </c>
      <c r="N21" s="47">
        <f t="shared" si="0"/>
        <v>0</v>
      </c>
      <c r="O21" s="47">
        <f t="shared" si="0"/>
        <v>0</v>
      </c>
    </row>
    <row r="22" spans="1:15" x14ac:dyDescent="0.2">
      <c r="A22" s="29"/>
      <c r="B22" s="30"/>
      <c r="C22" s="31"/>
      <c r="D22" s="30"/>
      <c r="E22" s="32"/>
      <c r="F22" s="33"/>
      <c r="G22" s="213"/>
      <c r="H22" s="213"/>
      <c r="I22" s="213"/>
      <c r="J22" s="212">
        <f t="shared" si="1"/>
        <v>0</v>
      </c>
      <c r="K22" s="30"/>
      <c r="L22" s="30"/>
      <c r="M22" s="47">
        <f t="shared" si="2"/>
        <v>0</v>
      </c>
      <c r="N22" s="47">
        <f t="shared" si="0"/>
        <v>0</v>
      </c>
      <c r="O22" s="47">
        <f t="shared" si="0"/>
        <v>0</v>
      </c>
    </row>
    <row r="23" spans="1:15" x14ac:dyDescent="0.2">
      <c r="A23" s="29"/>
      <c r="B23" s="30"/>
      <c r="C23" s="31"/>
      <c r="D23" s="30"/>
      <c r="E23" s="32"/>
      <c r="F23" s="33"/>
      <c r="G23" s="213"/>
      <c r="H23" s="213"/>
      <c r="I23" s="213"/>
      <c r="J23" s="212">
        <f t="shared" si="1"/>
        <v>0</v>
      </c>
      <c r="K23" s="30"/>
      <c r="L23" s="30"/>
      <c r="M23" s="47">
        <f t="shared" si="2"/>
        <v>0</v>
      </c>
      <c r="N23" s="47">
        <f t="shared" si="0"/>
        <v>0</v>
      </c>
      <c r="O23" s="47">
        <f t="shared" si="0"/>
        <v>0</v>
      </c>
    </row>
    <row r="24" spans="1:15" x14ac:dyDescent="0.2">
      <c r="A24" s="29"/>
      <c r="B24" s="30"/>
      <c r="C24" s="31"/>
      <c r="D24" s="30"/>
      <c r="E24" s="32"/>
      <c r="F24" s="33"/>
      <c r="G24" s="213"/>
      <c r="H24" s="213"/>
      <c r="I24" s="213"/>
      <c r="J24" s="212">
        <f t="shared" si="1"/>
        <v>0</v>
      </c>
      <c r="K24" s="30"/>
      <c r="L24" s="30"/>
      <c r="M24" s="47">
        <f t="shared" si="2"/>
        <v>0</v>
      </c>
      <c r="N24" s="47">
        <f t="shared" si="0"/>
        <v>0</v>
      </c>
      <c r="O24" s="47">
        <f t="shared" si="0"/>
        <v>0</v>
      </c>
    </row>
    <row r="25" spans="1:15" x14ac:dyDescent="0.2">
      <c r="A25" s="29"/>
      <c r="B25" s="30"/>
      <c r="C25" s="31"/>
      <c r="D25" s="30"/>
      <c r="E25" s="32"/>
      <c r="F25" s="33"/>
      <c r="G25" s="213"/>
      <c r="H25" s="213"/>
      <c r="I25" s="213"/>
      <c r="J25" s="212">
        <f t="shared" si="1"/>
        <v>0</v>
      </c>
      <c r="K25" s="30"/>
      <c r="L25" s="30"/>
      <c r="M25" s="47">
        <f t="shared" si="2"/>
        <v>0</v>
      </c>
      <c r="N25" s="47">
        <f t="shared" si="0"/>
        <v>0</v>
      </c>
      <c r="O25" s="47">
        <f t="shared" si="0"/>
        <v>0</v>
      </c>
    </row>
    <row r="26" spans="1:15" x14ac:dyDescent="0.2">
      <c r="A26" s="29"/>
      <c r="B26" s="30"/>
      <c r="C26" s="31"/>
      <c r="D26" s="30"/>
      <c r="E26" s="32"/>
      <c r="F26" s="33"/>
      <c r="G26" s="213"/>
      <c r="H26" s="213"/>
      <c r="I26" s="213"/>
      <c r="J26" s="212">
        <f t="shared" si="1"/>
        <v>0</v>
      </c>
      <c r="K26" s="30"/>
      <c r="L26" s="30"/>
      <c r="M26" s="47">
        <f t="shared" si="2"/>
        <v>0</v>
      </c>
      <c r="N26" s="47">
        <f t="shared" si="0"/>
        <v>0</v>
      </c>
      <c r="O26" s="47">
        <f t="shared" si="0"/>
        <v>0</v>
      </c>
    </row>
    <row r="27" spans="1:15" x14ac:dyDescent="0.2">
      <c r="A27" s="29"/>
      <c r="B27" s="30"/>
      <c r="C27" s="31"/>
      <c r="D27" s="30"/>
      <c r="E27" s="32"/>
      <c r="F27" s="33"/>
      <c r="G27" s="213"/>
      <c r="H27" s="213"/>
      <c r="I27" s="213"/>
      <c r="J27" s="212">
        <f t="shared" si="1"/>
        <v>0</v>
      </c>
      <c r="K27" s="30"/>
      <c r="L27" s="30"/>
      <c r="M27" s="47">
        <f t="shared" si="2"/>
        <v>0</v>
      </c>
      <c r="N27" s="47">
        <f t="shared" si="0"/>
        <v>0</v>
      </c>
      <c r="O27" s="47">
        <f t="shared" si="0"/>
        <v>0</v>
      </c>
    </row>
    <row r="28" spans="1:15" x14ac:dyDescent="0.2">
      <c r="A28" s="29"/>
      <c r="B28" s="30"/>
      <c r="C28" s="31"/>
      <c r="D28" s="30"/>
      <c r="E28" s="32"/>
      <c r="F28" s="33"/>
      <c r="G28" s="213"/>
      <c r="H28" s="213"/>
      <c r="I28" s="213"/>
      <c r="J28" s="212">
        <f t="shared" si="1"/>
        <v>0</v>
      </c>
      <c r="K28" s="30"/>
      <c r="L28" s="30"/>
      <c r="M28" s="47">
        <f t="shared" si="2"/>
        <v>0</v>
      </c>
      <c r="N28" s="47">
        <f t="shared" si="0"/>
        <v>0</v>
      </c>
      <c r="O28" s="47">
        <f t="shared" si="0"/>
        <v>0</v>
      </c>
    </row>
    <row r="29" spans="1:15" x14ac:dyDescent="0.2">
      <c r="A29" s="29"/>
      <c r="B29" s="30"/>
      <c r="C29" s="31"/>
      <c r="D29" s="30"/>
      <c r="E29" s="32"/>
      <c r="F29" s="33"/>
      <c r="G29" s="213"/>
      <c r="H29" s="213"/>
      <c r="I29" s="213"/>
      <c r="J29" s="212">
        <f t="shared" si="1"/>
        <v>0</v>
      </c>
      <c r="K29" s="30"/>
      <c r="L29" s="30"/>
      <c r="M29" s="47">
        <f t="shared" si="2"/>
        <v>0</v>
      </c>
      <c r="N29" s="47">
        <f t="shared" si="0"/>
        <v>0</v>
      </c>
      <c r="O29" s="47">
        <f t="shared" si="0"/>
        <v>0</v>
      </c>
    </row>
    <row r="30" spans="1:15" x14ac:dyDescent="0.2">
      <c r="A30" s="29"/>
      <c r="B30" s="30"/>
      <c r="C30" s="31"/>
      <c r="D30" s="30"/>
      <c r="E30" s="32"/>
      <c r="F30" s="33"/>
      <c r="G30" s="213"/>
      <c r="H30" s="213"/>
      <c r="I30" s="213"/>
      <c r="J30" s="212">
        <f t="shared" si="1"/>
        <v>0</v>
      </c>
      <c r="K30" s="30"/>
      <c r="L30" s="30"/>
      <c r="M30" s="47">
        <f t="shared" si="2"/>
        <v>0</v>
      </c>
      <c r="N30" s="47">
        <f t="shared" si="0"/>
        <v>0</v>
      </c>
      <c r="O30" s="47">
        <f t="shared" si="0"/>
        <v>0</v>
      </c>
    </row>
    <row r="31" spans="1:15" x14ac:dyDescent="0.2">
      <c r="A31" s="29"/>
      <c r="B31" s="30"/>
      <c r="C31" s="31"/>
      <c r="D31" s="30"/>
      <c r="E31" s="32"/>
      <c r="F31" s="33"/>
      <c r="G31" s="213"/>
      <c r="H31" s="213"/>
      <c r="I31" s="213"/>
      <c r="J31" s="212">
        <f t="shared" si="1"/>
        <v>0</v>
      </c>
      <c r="K31" s="30"/>
      <c r="L31" s="30"/>
      <c r="M31" s="47">
        <f t="shared" si="2"/>
        <v>0</v>
      </c>
      <c r="N31" s="47">
        <f t="shared" si="0"/>
        <v>0</v>
      </c>
      <c r="O31" s="47">
        <f t="shared" si="0"/>
        <v>0</v>
      </c>
    </row>
    <row r="32" spans="1:15" x14ac:dyDescent="0.2">
      <c r="A32" s="29"/>
      <c r="B32" s="30"/>
      <c r="C32" s="31"/>
      <c r="D32" s="30"/>
      <c r="E32" s="32"/>
      <c r="F32" s="33"/>
      <c r="G32" s="213"/>
      <c r="H32" s="213"/>
      <c r="I32" s="213"/>
      <c r="J32" s="212">
        <f t="shared" si="1"/>
        <v>0</v>
      </c>
      <c r="K32" s="30"/>
      <c r="L32" s="30"/>
      <c r="M32" s="47">
        <f t="shared" si="2"/>
        <v>0</v>
      </c>
      <c r="N32" s="47">
        <f t="shared" si="0"/>
        <v>0</v>
      </c>
      <c r="O32" s="47">
        <f t="shared" si="0"/>
        <v>0</v>
      </c>
    </row>
    <row r="33" spans="1:15" x14ac:dyDescent="0.2">
      <c r="A33" s="29"/>
      <c r="B33" s="30"/>
      <c r="C33" s="31"/>
      <c r="D33" s="30"/>
      <c r="E33" s="32"/>
      <c r="F33" s="33"/>
      <c r="G33" s="213"/>
      <c r="H33" s="213"/>
      <c r="I33" s="213"/>
      <c r="J33" s="212">
        <f t="shared" si="1"/>
        <v>0</v>
      </c>
      <c r="K33" s="30"/>
      <c r="L33" s="30"/>
      <c r="M33" s="47">
        <f t="shared" si="2"/>
        <v>0</v>
      </c>
      <c r="N33" s="47">
        <f t="shared" si="0"/>
        <v>0</v>
      </c>
      <c r="O33" s="47">
        <f t="shared" si="0"/>
        <v>0</v>
      </c>
    </row>
    <row r="34" spans="1:15" x14ac:dyDescent="0.2">
      <c r="A34" s="29"/>
      <c r="B34" s="30"/>
      <c r="C34" s="31"/>
      <c r="D34" s="30"/>
      <c r="E34" s="32"/>
      <c r="F34" s="33"/>
      <c r="G34" s="213"/>
      <c r="H34" s="213"/>
      <c r="I34" s="213"/>
      <c r="J34" s="212">
        <f t="shared" si="1"/>
        <v>0</v>
      </c>
      <c r="K34" s="30"/>
      <c r="L34" s="30"/>
      <c r="M34" s="47">
        <f t="shared" si="2"/>
        <v>0</v>
      </c>
      <c r="N34" s="47">
        <f t="shared" si="0"/>
        <v>0</v>
      </c>
      <c r="O34" s="47">
        <f t="shared" si="0"/>
        <v>0</v>
      </c>
    </row>
    <row r="35" spans="1:15" x14ac:dyDescent="0.2">
      <c r="A35" s="29"/>
      <c r="B35" s="30"/>
      <c r="C35" s="31"/>
      <c r="D35" s="30"/>
      <c r="E35" s="32"/>
      <c r="F35" s="33"/>
      <c r="G35" s="213"/>
      <c r="H35" s="213"/>
      <c r="I35" s="213"/>
      <c r="J35" s="212">
        <f t="shared" si="1"/>
        <v>0</v>
      </c>
      <c r="K35" s="30"/>
      <c r="L35" s="30"/>
      <c r="M35" s="47">
        <f t="shared" si="2"/>
        <v>0</v>
      </c>
      <c r="N35" s="47">
        <f t="shared" si="0"/>
        <v>0</v>
      </c>
      <c r="O35" s="47">
        <f t="shared" si="0"/>
        <v>0</v>
      </c>
    </row>
    <row r="36" spans="1:15" x14ac:dyDescent="0.2">
      <c r="A36" s="29"/>
      <c r="B36" s="30"/>
      <c r="C36" s="31"/>
      <c r="D36" s="30"/>
      <c r="E36" s="32"/>
      <c r="F36" s="33"/>
      <c r="G36" s="213"/>
      <c r="H36" s="213"/>
      <c r="I36" s="213"/>
      <c r="J36" s="212">
        <f t="shared" si="1"/>
        <v>0</v>
      </c>
      <c r="K36" s="30"/>
      <c r="L36" s="30"/>
      <c r="M36" s="47">
        <f t="shared" si="2"/>
        <v>0</v>
      </c>
      <c r="N36" s="47">
        <f t="shared" si="2"/>
        <v>0</v>
      </c>
      <c r="O36" s="47">
        <f t="shared" si="2"/>
        <v>0</v>
      </c>
    </row>
    <row r="37" spans="1:15" x14ac:dyDescent="0.2">
      <c r="A37" s="29"/>
      <c r="B37" s="30"/>
      <c r="C37" s="31"/>
      <c r="D37" s="30"/>
      <c r="E37" s="32"/>
      <c r="F37" s="33"/>
      <c r="G37" s="213"/>
      <c r="H37" s="213"/>
      <c r="I37" s="213"/>
      <c r="J37" s="212">
        <f t="shared" si="1"/>
        <v>0</v>
      </c>
      <c r="K37" s="30"/>
      <c r="L37" s="30"/>
      <c r="M37" s="47">
        <f t="shared" si="2"/>
        <v>0</v>
      </c>
      <c r="N37" s="47">
        <f t="shared" si="2"/>
        <v>0</v>
      </c>
      <c r="O37" s="47">
        <f t="shared" si="2"/>
        <v>0</v>
      </c>
    </row>
    <row r="38" spans="1:15" x14ac:dyDescent="0.2">
      <c r="A38" s="29"/>
      <c r="B38" s="30"/>
      <c r="C38" s="31"/>
      <c r="D38" s="30"/>
      <c r="E38" s="32"/>
      <c r="F38" s="33"/>
      <c r="G38" s="213"/>
      <c r="H38" s="213"/>
      <c r="I38" s="213"/>
      <c r="J38" s="212">
        <f t="shared" si="1"/>
        <v>0</v>
      </c>
      <c r="K38" s="30"/>
      <c r="L38" s="30"/>
      <c r="M38" s="47">
        <f t="shared" si="2"/>
        <v>0</v>
      </c>
      <c r="N38" s="47">
        <f t="shared" si="2"/>
        <v>0</v>
      </c>
      <c r="O38" s="47">
        <f t="shared" si="2"/>
        <v>0</v>
      </c>
    </row>
    <row r="39" spans="1:15" x14ac:dyDescent="0.2">
      <c r="A39" s="29"/>
      <c r="B39" s="30"/>
      <c r="C39" s="31"/>
      <c r="D39" s="30"/>
      <c r="E39" s="32"/>
      <c r="F39" s="33"/>
      <c r="G39" s="213"/>
      <c r="H39" s="213"/>
      <c r="I39" s="213"/>
      <c r="J39" s="212">
        <f t="shared" si="1"/>
        <v>0</v>
      </c>
      <c r="K39" s="30"/>
      <c r="L39" s="30"/>
      <c r="M39" s="47">
        <f t="shared" si="2"/>
        <v>0</v>
      </c>
      <c r="N39" s="47">
        <f t="shared" si="2"/>
        <v>0</v>
      </c>
      <c r="O39" s="47">
        <f t="shared" si="2"/>
        <v>0</v>
      </c>
    </row>
    <row r="40" spans="1:15" x14ac:dyDescent="0.2">
      <c r="A40" s="29"/>
      <c r="B40" s="30"/>
      <c r="C40" s="31"/>
      <c r="D40" s="30"/>
      <c r="E40" s="32"/>
      <c r="F40" s="33"/>
      <c r="G40" s="213"/>
      <c r="H40" s="213"/>
      <c r="I40" s="213"/>
      <c r="J40" s="212">
        <f t="shared" si="1"/>
        <v>0</v>
      </c>
      <c r="K40" s="30"/>
      <c r="L40" s="30"/>
      <c r="M40" s="47">
        <f t="shared" si="2"/>
        <v>0</v>
      </c>
      <c r="N40" s="47">
        <f t="shared" si="2"/>
        <v>0</v>
      </c>
      <c r="O40" s="47">
        <f t="shared" si="2"/>
        <v>0</v>
      </c>
    </row>
    <row r="41" spans="1:15" x14ac:dyDescent="0.2">
      <c r="A41" s="29"/>
      <c r="B41" s="30"/>
      <c r="C41" s="31"/>
      <c r="D41" s="30"/>
      <c r="E41" s="32"/>
      <c r="F41" s="33"/>
      <c r="G41" s="213"/>
      <c r="H41" s="213"/>
      <c r="I41" s="213"/>
      <c r="J41" s="212">
        <f t="shared" si="1"/>
        <v>0</v>
      </c>
      <c r="K41" s="30"/>
      <c r="L41" s="30"/>
      <c r="M41" s="47">
        <f t="shared" si="2"/>
        <v>0</v>
      </c>
      <c r="N41" s="47">
        <f t="shared" si="2"/>
        <v>0</v>
      </c>
      <c r="O41" s="47">
        <f t="shared" si="2"/>
        <v>0</v>
      </c>
    </row>
    <row r="42" spans="1:15" x14ac:dyDescent="0.2">
      <c r="A42" s="29"/>
      <c r="B42" s="30"/>
      <c r="C42" s="31"/>
      <c r="D42" s="30"/>
      <c r="E42" s="32"/>
      <c r="F42" s="33"/>
      <c r="G42" s="213"/>
      <c r="H42" s="213"/>
      <c r="I42" s="213"/>
      <c r="J42" s="212">
        <f t="shared" si="1"/>
        <v>0</v>
      </c>
      <c r="K42" s="30"/>
      <c r="L42" s="30"/>
      <c r="M42" s="47">
        <f t="shared" si="2"/>
        <v>0</v>
      </c>
      <c r="N42" s="47">
        <f t="shared" si="2"/>
        <v>0</v>
      </c>
      <c r="O42" s="47">
        <f t="shared" si="2"/>
        <v>0</v>
      </c>
    </row>
    <row r="43" spans="1:15" x14ac:dyDescent="0.2">
      <c r="A43" s="29"/>
      <c r="B43" s="30"/>
      <c r="C43" s="31"/>
      <c r="D43" s="30"/>
      <c r="E43" s="32"/>
      <c r="F43" s="33"/>
      <c r="G43" s="213"/>
      <c r="H43" s="213"/>
      <c r="I43" s="213"/>
      <c r="J43" s="212">
        <f t="shared" si="1"/>
        <v>0</v>
      </c>
      <c r="K43" s="30"/>
      <c r="L43" s="30"/>
      <c r="M43" s="47">
        <f t="shared" si="2"/>
        <v>0</v>
      </c>
      <c r="N43" s="47">
        <f t="shared" si="2"/>
        <v>0</v>
      </c>
      <c r="O43" s="47">
        <f t="shared" si="2"/>
        <v>0</v>
      </c>
    </row>
    <row r="44" spans="1:15" x14ac:dyDescent="0.2">
      <c r="A44" s="29"/>
      <c r="B44" s="30"/>
      <c r="C44" s="31"/>
      <c r="D44" s="30"/>
      <c r="E44" s="32"/>
      <c r="F44" s="33"/>
      <c r="G44" s="213"/>
      <c r="H44" s="213"/>
      <c r="I44" s="213"/>
      <c r="J44" s="212">
        <f t="shared" si="1"/>
        <v>0</v>
      </c>
      <c r="K44" s="30"/>
      <c r="L44" s="30"/>
      <c r="M44" s="47">
        <f t="shared" si="2"/>
        <v>0</v>
      </c>
      <c r="N44" s="47">
        <f t="shared" si="2"/>
        <v>0</v>
      </c>
      <c r="O44" s="47">
        <f t="shared" si="2"/>
        <v>0</v>
      </c>
    </row>
    <row r="45" spans="1:15" x14ac:dyDescent="0.2">
      <c r="A45" s="29"/>
      <c r="B45" s="30"/>
      <c r="C45" s="31"/>
      <c r="D45" s="30"/>
      <c r="E45" s="32"/>
      <c r="F45" s="33"/>
      <c r="G45" s="213"/>
      <c r="H45" s="213"/>
      <c r="I45" s="213"/>
      <c r="J45" s="212">
        <f t="shared" si="1"/>
        <v>0</v>
      </c>
      <c r="K45" s="30"/>
      <c r="L45" s="30"/>
      <c r="M45" s="47">
        <f t="shared" si="2"/>
        <v>0</v>
      </c>
      <c r="N45" s="47">
        <f t="shared" si="2"/>
        <v>0</v>
      </c>
      <c r="O45" s="47">
        <f t="shared" si="2"/>
        <v>0</v>
      </c>
    </row>
    <row r="46" spans="1:15" s="42" customFormat="1" x14ac:dyDescent="0.2">
      <c r="A46" s="44"/>
      <c r="B46" s="44"/>
      <c r="C46" s="44"/>
      <c r="D46" s="349" t="s">
        <v>231</v>
      </c>
      <c r="E46" s="329"/>
      <c r="F46" s="330"/>
      <c r="G46" s="211">
        <f>SUM(G20:G45)</f>
        <v>0</v>
      </c>
      <c r="H46" s="211">
        <f>SUM(H20:H45)</f>
        <v>0</v>
      </c>
      <c r="I46" s="211">
        <f>SUM(I20:I45)</f>
        <v>0</v>
      </c>
      <c r="J46" s="211">
        <f>SUM(J20:J45)</f>
        <v>0</v>
      </c>
      <c r="K46" s="44"/>
      <c r="L46" s="44"/>
      <c r="M46" s="48"/>
      <c r="N46" s="48"/>
      <c r="O46" s="48"/>
    </row>
    <row r="47" spans="1:15" x14ac:dyDescent="0.2">
      <c r="A47" s="251" t="s">
        <v>774</v>
      </c>
    </row>
  </sheetData>
  <sheetProtection password="8EDC" sheet="1" objects="1" scenarios="1" selectLockedCells="1"/>
  <customSheetViews>
    <customSheetView guid="{DB5E84B1-9F92-4D3B-9FE1-73FDC71A4679}" fitToPage="1" showRuler="0">
      <selection activeCell="A20" sqref="A20"/>
      <pageMargins left="0.25" right="0.25" top="0.25" bottom="0.25" header="0.25" footer="0.25"/>
      <pageSetup paperSize="5" orientation="landscape" blackAndWhite="1" r:id="rId1"/>
      <headerFooter alignWithMargins="0"/>
    </customSheetView>
    <customSheetView guid="{A55BED2E-0678-49CB-BE53-5820F66DB7C1}" fitToPage="1" showRuler="0">
      <selection activeCell="A20" sqref="A20"/>
      <pageMargins left="0.25" right="0.25" top="0.25" bottom="0.25" header="0.25" footer="0.25"/>
      <pageSetup paperSize="5" orientation="landscape" blackAndWhite="1" r:id="rId2"/>
      <headerFooter alignWithMargins="0"/>
    </customSheetView>
  </customSheetViews>
  <mergeCells count="3">
    <mergeCell ref="K18:L18"/>
    <mergeCell ref="B7:D7"/>
    <mergeCell ref="D46:F46"/>
  </mergeCells>
  <phoneticPr fontId="7" type="noConversion"/>
  <dataValidations xWindow="32" yWindow="119" count="1">
    <dataValidation type="list" allowBlank="1" showInputMessage="1" showErrorMessage="1" errorTitle="Group Security" error="Error!!!  You must select from the list." promptTitle="Group Security" prompt="Must select from the lookup list." sqref="A20:A45" xr:uid="{00000000-0002-0000-0700-000000000000}">
      <formula1>$F$5:$F$16</formula1>
    </dataValidation>
  </dataValidations>
  <pageMargins left="0.25" right="0.25" top="0.25" bottom="0.25" header="0.25" footer="0.25"/>
  <pageSetup paperSize="5" orientation="landscape" blackAndWhite="1" r:id="rId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O47"/>
  <sheetViews>
    <sheetView zoomScaleNormal="100" workbookViewId="0">
      <selection activeCell="A20" sqref="A20"/>
    </sheetView>
  </sheetViews>
  <sheetFormatPr defaultColWidth="0" defaultRowHeight="11.25" zeroHeight="1" x14ac:dyDescent="0.2"/>
  <cols>
    <col min="1" max="1" width="14.85546875" style="12" customWidth="1"/>
    <col min="2" max="2" width="44.7109375" style="12" customWidth="1"/>
    <col min="3" max="3" width="9.28515625" style="12" customWidth="1"/>
    <col min="4" max="4" width="11.7109375" style="12" customWidth="1"/>
    <col min="5" max="5" width="10" style="12" customWidth="1"/>
    <col min="6" max="6" width="7" style="12" customWidth="1"/>
    <col min="7" max="10" width="16" style="12" customWidth="1"/>
    <col min="11" max="11" width="5.140625" style="12" customWidth="1"/>
    <col min="12" max="12" width="8.85546875" style="12" customWidth="1"/>
    <col min="13" max="15" width="4.5703125" style="40" hidden="1" customWidth="1"/>
    <col min="16" max="16384" width="9.140625" style="12" hidden="1"/>
  </cols>
  <sheetData>
    <row r="1" spans="1:12" x14ac:dyDescent="0.2">
      <c r="A1" s="12" t="s">
        <v>87</v>
      </c>
      <c r="L1" s="13" t="s">
        <v>88</v>
      </c>
    </row>
    <row r="2" spans="1:12" x14ac:dyDescent="0.2">
      <c r="A2" s="12" t="s">
        <v>89</v>
      </c>
      <c r="C2" s="14" t="s">
        <v>303</v>
      </c>
    </row>
    <row r="3" spans="1:12" x14ac:dyDescent="0.2">
      <c r="A3" s="12" t="str">
        <f>+Instructions!A3</f>
        <v>FAD A110 (10/24)</v>
      </c>
      <c r="E3" s="13"/>
    </row>
    <row r="4" spans="1:12" x14ac:dyDescent="0.2">
      <c r="F4" s="15" t="s">
        <v>237</v>
      </c>
      <c r="G4" s="16"/>
      <c r="H4" s="16"/>
      <c r="I4" s="16"/>
      <c r="J4" s="16"/>
      <c r="K4" s="16"/>
      <c r="L4" s="17"/>
    </row>
    <row r="5" spans="1:12" x14ac:dyDescent="0.2">
      <c r="F5" s="19" t="s">
        <v>200</v>
      </c>
      <c r="G5" s="20"/>
      <c r="H5" s="20"/>
      <c r="I5" s="20"/>
      <c r="J5" s="20"/>
      <c r="K5" s="20"/>
      <c r="L5" s="21"/>
    </row>
    <row r="6" spans="1:12" x14ac:dyDescent="0.2">
      <c r="A6" s="12" t="s">
        <v>35</v>
      </c>
      <c r="B6" s="46">
        <f>+'P1'!B9</f>
        <v>0</v>
      </c>
      <c r="F6" s="19" t="s">
        <v>297</v>
      </c>
      <c r="G6" s="20"/>
      <c r="H6" s="20"/>
      <c r="I6" s="20"/>
      <c r="J6" s="20"/>
      <c r="K6" s="20"/>
      <c r="L6" s="21"/>
    </row>
    <row r="7" spans="1:12" x14ac:dyDescent="0.2">
      <c r="A7" s="12" t="s">
        <v>40</v>
      </c>
      <c r="B7" s="345" t="str">
        <f>+'P1'!B10:D10</f>
        <v/>
      </c>
      <c r="C7" s="345"/>
      <c r="D7" s="345"/>
      <c r="F7" s="19" t="s">
        <v>298</v>
      </c>
      <c r="G7" s="20"/>
      <c r="H7" s="20"/>
      <c r="I7" s="20"/>
      <c r="J7" s="20"/>
      <c r="K7" s="20"/>
      <c r="L7" s="21"/>
    </row>
    <row r="8" spans="1:12" x14ac:dyDescent="0.2">
      <c r="A8" s="153" t="s">
        <v>38</v>
      </c>
      <c r="B8" s="154" t="str">
        <f>IF('P1'!F5="","",'P1'!F5)</f>
        <v/>
      </c>
      <c r="F8" s="19" t="s">
        <v>295</v>
      </c>
      <c r="G8" s="20"/>
      <c r="H8" s="20"/>
      <c r="I8" s="20"/>
      <c r="J8" s="20"/>
      <c r="K8" s="20"/>
      <c r="L8" s="21"/>
    </row>
    <row r="9" spans="1:12" x14ac:dyDescent="0.2">
      <c r="A9" s="155" t="s">
        <v>39</v>
      </c>
      <c r="B9" s="152" t="str">
        <f>IF('P1'!F6="","",'P1'!F6)</f>
        <v/>
      </c>
      <c r="F9" s="19" t="s">
        <v>203</v>
      </c>
      <c r="G9" s="20"/>
      <c r="H9" s="20"/>
      <c r="I9" s="20"/>
      <c r="J9" s="20"/>
      <c r="K9" s="20"/>
      <c r="L9" s="21"/>
    </row>
    <row r="10" spans="1:12" x14ac:dyDescent="0.2">
      <c r="A10" s="156" t="s">
        <v>70</v>
      </c>
      <c r="B10" s="111" t="str">
        <f>IF('P1'!H6&gt;0,'P1'!H6," ")</f>
        <v xml:space="preserve"> </v>
      </c>
      <c r="F10" s="19" t="s">
        <v>205</v>
      </c>
      <c r="G10" s="20"/>
      <c r="H10" s="20"/>
      <c r="I10" s="20"/>
      <c r="J10" s="20"/>
      <c r="K10" s="20"/>
      <c r="L10" s="21"/>
    </row>
    <row r="11" spans="1:12" x14ac:dyDescent="0.2">
      <c r="A11" s="106"/>
      <c r="B11" s="54"/>
      <c r="F11" s="19" t="s">
        <v>206</v>
      </c>
      <c r="G11" s="20"/>
      <c r="H11" s="20"/>
      <c r="I11" s="20"/>
      <c r="J11" s="20"/>
      <c r="K11" s="20"/>
      <c r="L11" s="21"/>
    </row>
    <row r="12" spans="1:12" x14ac:dyDescent="0.2">
      <c r="A12" s="106"/>
      <c r="F12" s="19" t="s">
        <v>207</v>
      </c>
      <c r="G12" s="20"/>
      <c r="H12" s="20"/>
      <c r="I12" s="20"/>
      <c r="J12" s="20"/>
      <c r="K12" s="20"/>
      <c r="L12" s="21"/>
    </row>
    <row r="13" spans="1:12" x14ac:dyDescent="0.2">
      <c r="A13" s="105"/>
      <c r="F13" s="19" t="s">
        <v>209</v>
      </c>
      <c r="G13" s="20"/>
      <c r="H13" s="20"/>
      <c r="I13" s="20"/>
      <c r="J13" s="20"/>
      <c r="K13" s="20"/>
      <c r="L13" s="21"/>
    </row>
    <row r="14" spans="1:12" x14ac:dyDescent="0.2">
      <c r="A14" s="20"/>
      <c r="F14" s="19" t="s">
        <v>210</v>
      </c>
      <c r="G14" s="20"/>
      <c r="H14" s="20"/>
      <c r="I14" s="20"/>
      <c r="J14" s="20"/>
      <c r="K14" s="20"/>
      <c r="L14" s="21"/>
    </row>
    <row r="15" spans="1:12" x14ac:dyDescent="0.2">
      <c r="F15" s="19" t="s">
        <v>211</v>
      </c>
      <c r="G15" s="20"/>
      <c r="H15" s="20"/>
      <c r="I15" s="20"/>
      <c r="J15" s="20"/>
      <c r="K15" s="20"/>
      <c r="L15" s="21"/>
    </row>
    <row r="16" spans="1:12" x14ac:dyDescent="0.2">
      <c r="F16" s="191" t="s">
        <v>212</v>
      </c>
      <c r="G16" s="26"/>
      <c r="H16" s="26"/>
      <c r="I16" s="26"/>
      <c r="J16" s="26"/>
      <c r="K16" s="26"/>
      <c r="L16" s="27"/>
    </row>
    <row r="17" spans="1:15" x14ac:dyDescent="0.2">
      <c r="A17" s="192" t="s">
        <v>17</v>
      </c>
    </row>
    <row r="18" spans="1:15" s="36" customFormat="1" ht="66" x14ac:dyDescent="0.2">
      <c r="A18" s="35" t="s">
        <v>289</v>
      </c>
      <c r="B18" s="35" t="s">
        <v>290</v>
      </c>
      <c r="C18" s="35" t="s">
        <v>291</v>
      </c>
      <c r="D18" s="35" t="s">
        <v>292</v>
      </c>
      <c r="E18" s="35" t="s">
        <v>47</v>
      </c>
      <c r="F18" s="35" t="s">
        <v>293</v>
      </c>
      <c r="G18" s="35" t="s">
        <v>294</v>
      </c>
      <c r="H18" s="35" t="s">
        <v>629</v>
      </c>
      <c r="I18" s="35" t="s">
        <v>18</v>
      </c>
      <c r="J18" s="35" t="s">
        <v>631</v>
      </c>
      <c r="K18" s="350" t="s">
        <v>53</v>
      </c>
      <c r="L18" s="344"/>
      <c r="M18" s="41"/>
      <c r="N18" s="41"/>
      <c r="O18" s="41"/>
    </row>
    <row r="19" spans="1:15" s="39" customFormat="1" ht="16.5" x14ac:dyDescent="0.15">
      <c r="A19" s="37" t="s">
        <v>213</v>
      </c>
      <c r="B19" s="37" t="s">
        <v>214</v>
      </c>
      <c r="C19" s="37" t="s">
        <v>215</v>
      </c>
      <c r="D19" s="37" t="s">
        <v>216</v>
      </c>
      <c r="E19" s="37" t="s">
        <v>217</v>
      </c>
      <c r="F19" s="37" t="s">
        <v>218</v>
      </c>
      <c r="G19" s="37" t="s">
        <v>219</v>
      </c>
      <c r="H19" s="37" t="s">
        <v>220</v>
      </c>
      <c r="I19" s="37" t="s">
        <v>221</v>
      </c>
      <c r="J19" s="37" t="s">
        <v>222</v>
      </c>
      <c r="K19" s="38" t="s">
        <v>223</v>
      </c>
      <c r="L19" s="38" t="s">
        <v>224</v>
      </c>
      <c r="M19" s="40"/>
      <c r="N19" s="40"/>
      <c r="O19" s="40"/>
    </row>
    <row r="20" spans="1:15" x14ac:dyDescent="0.2">
      <c r="A20" s="29"/>
      <c r="B20" s="30"/>
      <c r="C20" s="31"/>
      <c r="D20" s="30"/>
      <c r="E20" s="32"/>
      <c r="F20" s="33"/>
      <c r="G20" s="213"/>
      <c r="H20" s="213"/>
      <c r="I20" s="213"/>
      <c r="J20" s="212">
        <f>IF(ISBLANK(C20), IF(M20=0,IF(N20=0,IF(O20=0,0,O20),IF(N20&lt;O20,N20,O20)),IF(M20&lt;N20,IF(O20=0,M20,IF(M20&lt;O20,M20,O20)),IF(N20=0,IF(M20&lt;O20,M20,IF(O20=0,M20,O20)),IF(N20&lt;O20,N20,IF(O20=0,N20,O20))))),I20)</f>
        <v>0</v>
      </c>
      <c r="K20" s="30"/>
      <c r="L20" s="30"/>
      <c r="M20" s="47">
        <f t="shared" ref="M20:M45" si="0">IF(ISBLANK(G20),0,G20)</f>
        <v>0</v>
      </c>
      <c r="N20" s="47">
        <f t="shared" ref="N20:N45" si="1">IF(ISBLANK(H20),0,H20)</f>
        <v>0</v>
      </c>
      <c r="O20" s="47">
        <f t="shared" ref="O20:O45" si="2">IF(ISBLANK(I20),0,I20)</f>
        <v>0</v>
      </c>
    </row>
    <row r="21" spans="1:15" x14ac:dyDescent="0.2">
      <c r="A21" s="29"/>
      <c r="B21" s="30"/>
      <c r="C21" s="31"/>
      <c r="D21" s="30"/>
      <c r="E21" s="32"/>
      <c r="F21" s="33"/>
      <c r="G21" s="213"/>
      <c r="H21" s="213"/>
      <c r="I21" s="213"/>
      <c r="J21" s="212">
        <f t="shared" ref="J21:J45" si="3">IF(ISBLANK(C21), IF(M21=0,IF(N21=0,IF(O21=0,0,O21),IF(N21&lt;O21,N21,O21)),IF(M21&lt;N21,IF(O21=0,M21,IF(M21&lt;O21,M21,O21)),IF(N21=0,IF(M21&lt;O21,M21,IF(O21=0,M21,O21)),IF(N21&lt;O21,N21,IF(O21=0,N21,O21))))),I21)</f>
        <v>0</v>
      </c>
      <c r="K21" s="30"/>
      <c r="L21" s="30"/>
      <c r="M21" s="47">
        <f t="shared" si="0"/>
        <v>0</v>
      </c>
      <c r="N21" s="47">
        <f t="shared" si="1"/>
        <v>0</v>
      </c>
      <c r="O21" s="47">
        <f t="shared" si="2"/>
        <v>0</v>
      </c>
    </row>
    <row r="22" spans="1:15" x14ac:dyDescent="0.2">
      <c r="A22" s="29"/>
      <c r="B22" s="30"/>
      <c r="C22" s="31"/>
      <c r="D22" s="30"/>
      <c r="E22" s="32"/>
      <c r="F22" s="33"/>
      <c r="G22" s="213"/>
      <c r="H22" s="213"/>
      <c r="I22" s="213"/>
      <c r="J22" s="212">
        <f t="shared" si="3"/>
        <v>0</v>
      </c>
      <c r="K22" s="30"/>
      <c r="L22" s="30"/>
      <c r="M22" s="47">
        <f t="shared" si="0"/>
        <v>0</v>
      </c>
      <c r="N22" s="47">
        <f t="shared" si="1"/>
        <v>0</v>
      </c>
      <c r="O22" s="47">
        <f t="shared" si="2"/>
        <v>0</v>
      </c>
    </row>
    <row r="23" spans="1:15" x14ac:dyDescent="0.2">
      <c r="A23" s="29"/>
      <c r="B23" s="30"/>
      <c r="C23" s="31"/>
      <c r="D23" s="30"/>
      <c r="E23" s="32"/>
      <c r="F23" s="33"/>
      <c r="G23" s="213"/>
      <c r="H23" s="213"/>
      <c r="I23" s="213"/>
      <c r="J23" s="212">
        <f t="shared" si="3"/>
        <v>0</v>
      </c>
      <c r="K23" s="30"/>
      <c r="L23" s="30"/>
      <c r="M23" s="47">
        <f t="shared" si="0"/>
        <v>0</v>
      </c>
      <c r="N23" s="47">
        <f t="shared" si="1"/>
        <v>0</v>
      </c>
      <c r="O23" s="47">
        <f t="shared" si="2"/>
        <v>0</v>
      </c>
    </row>
    <row r="24" spans="1:15" x14ac:dyDescent="0.2">
      <c r="A24" s="29"/>
      <c r="B24" s="30"/>
      <c r="C24" s="31"/>
      <c r="D24" s="30"/>
      <c r="E24" s="32"/>
      <c r="F24" s="33"/>
      <c r="G24" s="213"/>
      <c r="H24" s="213"/>
      <c r="I24" s="213"/>
      <c r="J24" s="212">
        <f t="shared" si="3"/>
        <v>0</v>
      </c>
      <c r="K24" s="30"/>
      <c r="L24" s="30"/>
      <c r="M24" s="47">
        <f t="shared" si="0"/>
        <v>0</v>
      </c>
      <c r="N24" s="47">
        <f t="shared" si="1"/>
        <v>0</v>
      </c>
      <c r="O24" s="47">
        <f t="shared" si="2"/>
        <v>0</v>
      </c>
    </row>
    <row r="25" spans="1:15" x14ac:dyDescent="0.2">
      <c r="A25" s="29"/>
      <c r="B25" s="30"/>
      <c r="C25" s="31"/>
      <c r="D25" s="30"/>
      <c r="E25" s="32"/>
      <c r="F25" s="33"/>
      <c r="G25" s="213"/>
      <c r="H25" s="213"/>
      <c r="I25" s="213"/>
      <c r="J25" s="212">
        <f t="shared" si="3"/>
        <v>0</v>
      </c>
      <c r="K25" s="30"/>
      <c r="L25" s="30"/>
      <c r="M25" s="47">
        <f t="shared" si="0"/>
        <v>0</v>
      </c>
      <c r="N25" s="47">
        <f t="shared" si="1"/>
        <v>0</v>
      </c>
      <c r="O25" s="47">
        <f t="shared" si="2"/>
        <v>0</v>
      </c>
    </row>
    <row r="26" spans="1:15" x14ac:dyDescent="0.2">
      <c r="A26" s="29"/>
      <c r="B26" s="30"/>
      <c r="C26" s="31"/>
      <c r="D26" s="30"/>
      <c r="E26" s="32"/>
      <c r="F26" s="33"/>
      <c r="G26" s="213"/>
      <c r="H26" s="213"/>
      <c r="I26" s="213"/>
      <c r="J26" s="212">
        <f t="shared" si="3"/>
        <v>0</v>
      </c>
      <c r="K26" s="30"/>
      <c r="L26" s="30"/>
      <c r="M26" s="47">
        <f t="shared" si="0"/>
        <v>0</v>
      </c>
      <c r="N26" s="47">
        <f t="shared" si="1"/>
        <v>0</v>
      </c>
      <c r="O26" s="47">
        <f t="shared" si="2"/>
        <v>0</v>
      </c>
    </row>
    <row r="27" spans="1:15" x14ac:dyDescent="0.2">
      <c r="A27" s="29"/>
      <c r="B27" s="30"/>
      <c r="C27" s="31"/>
      <c r="D27" s="30"/>
      <c r="E27" s="32"/>
      <c r="F27" s="33"/>
      <c r="G27" s="213"/>
      <c r="H27" s="213"/>
      <c r="I27" s="213"/>
      <c r="J27" s="212">
        <f t="shared" si="3"/>
        <v>0</v>
      </c>
      <c r="K27" s="30"/>
      <c r="L27" s="30"/>
      <c r="M27" s="47">
        <f t="shared" si="0"/>
        <v>0</v>
      </c>
      <c r="N27" s="47">
        <f t="shared" si="1"/>
        <v>0</v>
      </c>
      <c r="O27" s="47">
        <f t="shared" si="2"/>
        <v>0</v>
      </c>
    </row>
    <row r="28" spans="1:15" x14ac:dyDescent="0.2">
      <c r="A28" s="29"/>
      <c r="B28" s="30"/>
      <c r="C28" s="31"/>
      <c r="D28" s="30"/>
      <c r="E28" s="32"/>
      <c r="F28" s="33"/>
      <c r="G28" s="213"/>
      <c r="H28" s="213"/>
      <c r="I28" s="213"/>
      <c r="J28" s="212">
        <f t="shared" si="3"/>
        <v>0</v>
      </c>
      <c r="K28" s="30"/>
      <c r="L28" s="30"/>
      <c r="M28" s="47">
        <f t="shared" si="0"/>
        <v>0</v>
      </c>
      <c r="N28" s="47">
        <f t="shared" si="1"/>
        <v>0</v>
      </c>
      <c r="O28" s="47">
        <f t="shared" si="2"/>
        <v>0</v>
      </c>
    </row>
    <row r="29" spans="1:15" x14ac:dyDescent="0.2">
      <c r="A29" s="29"/>
      <c r="B29" s="30"/>
      <c r="C29" s="31"/>
      <c r="D29" s="30"/>
      <c r="E29" s="32"/>
      <c r="F29" s="33"/>
      <c r="G29" s="213"/>
      <c r="H29" s="213"/>
      <c r="I29" s="213"/>
      <c r="J29" s="212">
        <f t="shared" si="3"/>
        <v>0</v>
      </c>
      <c r="K29" s="30"/>
      <c r="L29" s="30"/>
      <c r="M29" s="47">
        <f t="shared" si="0"/>
        <v>0</v>
      </c>
      <c r="N29" s="47">
        <f t="shared" si="1"/>
        <v>0</v>
      </c>
      <c r="O29" s="47">
        <f t="shared" si="2"/>
        <v>0</v>
      </c>
    </row>
    <row r="30" spans="1:15" x14ac:dyDescent="0.2">
      <c r="A30" s="29"/>
      <c r="B30" s="30"/>
      <c r="C30" s="31"/>
      <c r="D30" s="30"/>
      <c r="E30" s="32"/>
      <c r="F30" s="33"/>
      <c r="G30" s="213"/>
      <c r="H30" s="213"/>
      <c r="I30" s="213"/>
      <c r="J30" s="212">
        <f t="shared" si="3"/>
        <v>0</v>
      </c>
      <c r="K30" s="30"/>
      <c r="L30" s="30"/>
      <c r="M30" s="47">
        <f t="shared" si="0"/>
        <v>0</v>
      </c>
      <c r="N30" s="47">
        <f t="shared" si="1"/>
        <v>0</v>
      </c>
      <c r="O30" s="47">
        <f t="shared" si="2"/>
        <v>0</v>
      </c>
    </row>
    <row r="31" spans="1:15" x14ac:dyDescent="0.2">
      <c r="A31" s="29"/>
      <c r="B31" s="30"/>
      <c r="C31" s="31"/>
      <c r="D31" s="30"/>
      <c r="E31" s="32"/>
      <c r="F31" s="33"/>
      <c r="G31" s="213"/>
      <c r="H31" s="213"/>
      <c r="I31" s="213"/>
      <c r="J31" s="212">
        <f t="shared" si="3"/>
        <v>0</v>
      </c>
      <c r="K31" s="30"/>
      <c r="L31" s="30"/>
      <c r="M31" s="47">
        <f t="shared" si="0"/>
        <v>0</v>
      </c>
      <c r="N31" s="47">
        <f t="shared" si="1"/>
        <v>0</v>
      </c>
      <c r="O31" s="47">
        <f t="shared" si="2"/>
        <v>0</v>
      </c>
    </row>
    <row r="32" spans="1:15" x14ac:dyDescent="0.2">
      <c r="A32" s="29"/>
      <c r="B32" s="30"/>
      <c r="C32" s="31"/>
      <c r="D32" s="30"/>
      <c r="E32" s="32"/>
      <c r="F32" s="33"/>
      <c r="G32" s="213"/>
      <c r="H32" s="213"/>
      <c r="I32" s="213"/>
      <c r="J32" s="212">
        <f t="shared" si="3"/>
        <v>0</v>
      </c>
      <c r="K32" s="30"/>
      <c r="L32" s="30"/>
      <c r="M32" s="47">
        <f t="shared" si="0"/>
        <v>0</v>
      </c>
      <c r="N32" s="47">
        <f t="shared" si="1"/>
        <v>0</v>
      </c>
      <c r="O32" s="47">
        <f t="shared" si="2"/>
        <v>0</v>
      </c>
    </row>
    <row r="33" spans="1:15" x14ac:dyDescent="0.2">
      <c r="A33" s="29"/>
      <c r="B33" s="30"/>
      <c r="C33" s="31"/>
      <c r="D33" s="30"/>
      <c r="E33" s="32"/>
      <c r="F33" s="33"/>
      <c r="G33" s="213"/>
      <c r="H33" s="213"/>
      <c r="I33" s="213"/>
      <c r="J33" s="212">
        <f t="shared" si="3"/>
        <v>0</v>
      </c>
      <c r="K33" s="30"/>
      <c r="L33" s="30"/>
      <c r="M33" s="47">
        <f t="shared" si="0"/>
        <v>0</v>
      </c>
      <c r="N33" s="47">
        <f t="shared" si="1"/>
        <v>0</v>
      </c>
      <c r="O33" s="47">
        <f t="shared" si="2"/>
        <v>0</v>
      </c>
    </row>
    <row r="34" spans="1:15" x14ac:dyDescent="0.2">
      <c r="A34" s="29"/>
      <c r="B34" s="30"/>
      <c r="C34" s="31"/>
      <c r="D34" s="30"/>
      <c r="E34" s="32"/>
      <c r="F34" s="33"/>
      <c r="G34" s="213"/>
      <c r="H34" s="213"/>
      <c r="I34" s="213"/>
      <c r="J34" s="212">
        <f t="shared" si="3"/>
        <v>0</v>
      </c>
      <c r="K34" s="30"/>
      <c r="L34" s="30"/>
      <c r="M34" s="47">
        <f t="shared" si="0"/>
        <v>0</v>
      </c>
      <c r="N34" s="47">
        <f t="shared" si="1"/>
        <v>0</v>
      </c>
      <c r="O34" s="47">
        <f t="shared" si="2"/>
        <v>0</v>
      </c>
    </row>
    <row r="35" spans="1:15" x14ac:dyDescent="0.2">
      <c r="A35" s="29"/>
      <c r="B35" s="30"/>
      <c r="C35" s="31"/>
      <c r="D35" s="30"/>
      <c r="E35" s="32"/>
      <c r="F35" s="33"/>
      <c r="G35" s="213"/>
      <c r="H35" s="213"/>
      <c r="I35" s="213"/>
      <c r="J35" s="212">
        <f t="shared" si="3"/>
        <v>0</v>
      </c>
      <c r="K35" s="30"/>
      <c r="L35" s="30"/>
      <c r="M35" s="47">
        <f t="shared" si="0"/>
        <v>0</v>
      </c>
      <c r="N35" s="47">
        <f t="shared" si="1"/>
        <v>0</v>
      </c>
      <c r="O35" s="47">
        <f t="shared" si="2"/>
        <v>0</v>
      </c>
    </row>
    <row r="36" spans="1:15" x14ac:dyDescent="0.2">
      <c r="A36" s="29"/>
      <c r="B36" s="30"/>
      <c r="C36" s="31"/>
      <c r="D36" s="30"/>
      <c r="E36" s="32"/>
      <c r="F36" s="33"/>
      <c r="G36" s="213"/>
      <c r="H36" s="213"/>
      <c r="I36" s="213"/>
      <c r="J36" s="212">
        <f t="shared" si="3"/>
        <v>0</v>
      </c>
      <c r="K36" s="30"/>
      <c r="L36" s="30"/>
      <c r="M36" s="47">
        <f t="shared" si="0"/>
        <v>0</v>
      </c>
      <c r="N36" s="47">
        <f t="shared" si="1"/>
        <v>0</v>
      </c>
      <c r="O36" s="47">
        <f t="shared" si="2"/>
        <v>0</v>
      </c>
    </row>
    <row r="37" spans="1:15" x14ac:dyDescent="0.2">
      <c r="A37" s="29"/>
      <c r="B37" s="30"/>
      <c r="C37" s="31"/>
      <c r="D37" s="30"/>
      <c r="E37" s="32"/>
      <c r="F37" s="33"/>
      <c r="G37" s="213"/>
      <c r="H37" s="213"/>
      <c r="I37" s="213"/>
      <c r="J37" s="212">
        <f t="shared" si="3"/>
        <v>0</v>
      </c>
      <c r="K37" s="30"/>
      <c r="L37" s="30"/>
      <c r="M37" s="47">
        <f t="shared" si="0"/>
        <v>0</v>
      </c>
      <c r="N37" s="47">
        <f t="shared" si="1"/>
        <v>0</v>
      </c>
      <c r="O37" s="47">
        <f t="shared" si="2"/>
        <v>0</v>
      </c>
    </row>
    <row r="38" spans="1:15" x14ac:dyDescent="0.2">
      <c r="A38" s="29"/>
      <c r="B38" s="30"/>
      <c r="C38" s="31"/>
      <c r="D38" s="30"/>
      <c r="E38" s="32"/>
      <c r="F38" s="33"/>
      <c r="G38" s="213"/>
      <c r="H38" s="213"/>
      <c r="I38" s="213"/>
      <c r="J38" s="212">
        <f t="shared" si="3"/>
        <v>0</v>
      </c>
      <c r="K38" s="30"/>
      <c r="L38" s="30"/>
      <c r="M38" s="47">
        <f t="shared" si="0"/>
        <v>0</v>
      </c>
      <c r="N38" s="47">
        <f t="shared" si="1"/>
        <v>0</v>
      </c>
      <c r="O38" s="47">
        <f t="shared" si="2"/>
        <v>0</v>
      </c>
    </row>
    <row r="39" spans="1:15" x14ac:dyDescent="0.2">
      <c r="A39" s="29"/>
      <c r="B39" s="30"/>
      <c r="C39" s="31"/>
      <c r="D39" s="30"/>
      <c r="E39" s="32"/>
      <c r="F39" s="33"/>
      <c r="G39" s="213"/>
      <c r="H39" s="213"/>
      <c r="I39" s="213"/>
      <c r="J39" s="212">
        <f t="shared" si="3"/>
        <v>0</v>
      </c>
      <c r="K39" s="30"/>
      <c r="L39" s="30"/>
      <c r="M39" s="47">
        <f t="shared" si="0"/>
        <v>0</v>
      </c>
      <c r="N39" s="47">
        <f t="shared" si="1"/>
        <v>0</v>
      </c>
      <c r="O39" s="47">
        <f t="shared" si="2"/>
        <v>0</v>
      </c>
    </row>
    <row r="40" spans="1:15" x14ac:dyDescent="0.2">
      <c r="A40" s="29"/>
      <c r="B40" s="30"/>
      <c r="C40" s="31"/>
      <c r="D40" s="30"/>
      <c r="E40" s="32"/>
      <c r="F40" s="33"/>
      <c r="G40" s="213"/>
      <c r="H40" s="213"/>
      <c r="I40" s="213"/>
      <c r="J40" s="212">
        <f t="shared" si="3"/>
        <v>0</v>
      </c>
      <c r="K40" s="30"/>
      <c r="L40" s="30"/>
      <c r="M40" s="47">
        <f t="shared" si="0"/>
        <v>0</v>
      </c>
      <c r="N40" s="47">
        <f t="shared" si="1"/>
        <v>0</v>
      </c>
      <c r="O40" s="47">
        <f t="shared" si="2"/>
        <v>0</v>
      </c>
    </row>
    <row r="41" spans="1:15" x14ac:dyDescent="0.2">
      <c r="A41" s="29"/>
      <c r="B41" s="30"/>
      <c r="C41" s="31"/>
      <c r="D41" s="30"/>
      <c r="E41" s="32"/>
      <c r="F41" s="33"/>
      <c r="G41" s="213"/>
      <c r="H41" s="213"/>
      <c r="I41" s="213"/>
      <c r="J41" s="212">
        <f t="shared" si="3"/>
        <v>0</v>
      </c>
      <c r="K41" s="30"/>
      <c r="L41" s="30"/>
      <c r="M41" s="47">
        <f t="shared" si="0"/>
        <v>0</v>
      </c>
      <c r="N41" s="47">
        <f t="shared" si="1"/>
        <v>0</v>
      </c>
      <c r="O41" s="47">
        <f t="shared" si="2"/>
        <v>0</v>
      </c>
    </row>
    <row r="42" spans="1:15" x14ac:dyDescent="0.2">
      <c r="A42" s="29"/>
      <c r="B42" s="30"/>
      <c r="C42" s="31"/>
      <c r="D42" s="30"/>
      <c r="E42" s="32"/>
      <c r="F42" s="33"/>
      <c r="G42" s="213"/>
      <c r="H42" s="213"/>
      <c r="I42" s="213"/>
      <c r="J42" s="212">
        <f t="shared" si="3"/>
        <v>0</v>
      </c>
      <c r="K42" s="30"/>
      <c r="L42" s="30"/>
      <c r="M42" s="47">
        <f t="shared" si="0"/>
        <v>0</v>
      </c>
      <c r="N42" s="47">
        <f t="shared" si="1"/>
        <v>0</v>
      </c>
      <c r="O42" s="47">
        <f t="shared" si="2"/>
        <v>0</v>
      </c>
    </row>
    <row r="43" spans="1:15" x14ac:dyDescent="0.2">
      <c r="A43" s="29"/>
      <c r="B43" s="30"/>
      <c r="C43" s="31"/>
      <c r="D43" s="30"/>
      <c r="E43" s="32"/>
      <c r="F43" s="33"/>
      <c r="G43" s="213"/>
      <c r="H43" s="213"/>
      <c r="I43" s="213"/>
      <c r="J43" s="212">
        <f t="shared" si="3"/>
        <v>0</v>
      </c>
      <c r="K43" s="30"/>
      <c r="L43" s="30"/>
      <c r="M43" s="47">
        <f t="shared" si="0"/>
        <v>0</v>
      </c>
      <c r="N43" s="47">
        <f t="shared" si="1"/>
        <v>0</v>
      </c>
      <c r="O43" s="47">
        <f t="shared" si="2"/>
        <v>0</v>
      </c>
    </row>
    <row r="44" spans="1:15" x14ac:dyDescent="0.2">
      <c r="A44" s="29"/>
      <c r="B44" s="30"/>
      <c r="C44" s="31"/>
      <c r="D44" s="30"/>
      <c r="E44" s="32"/>
      <c r="F44" s="33"/>
      <c r="G44" s="213"/>
      <c r="H44" s="213"/>
      <c r="I44" s="213"/>
      <c r="J44" s="212">
        <f t="shared" si="3"/>
        <v>0</v>
      </c>
      <c r="K44" s="30"/>
      <c r="L44" s="30"/>
      <c r="M44" s="47">
        <f t="shared" si="0"/>
        <v>0</v>
      </c>
      <c r="N44" s="47">
        <f t="shared" si="1"/>
        <v>0</v>
      </c>
      <c r="O44" s="47">
        <f t="shared" si="2"/>
        <v>0</v>
      </c>
    </row>
    <row r="45" spans="1:15" x14ac:dyDescent="0.2">
      <c r="A45" s="29"/>
      <c r="B45" s="30"/>
      <c r="C45" s="31"/>
      <c r="D45" s="30"/>
      <c r="E45" s="32"/>
      <c r="F45" s="33"/>
      <c r="G45" s="213"/>
      <c r="H45" s="213"/>
      <c r="I45" s="213"/>
      <c r="J45" s="212">
        <f t="shared" si="3"/>
        <v>0</v>
      </c>
      <c r="K45" s="30"/>
      <c r="L45" s="30"/>
      <c r="M45" s="47">
        <f t="shared" si="0"/>
        <v>0</v>
      </c>
      <c r="N45" s="47">
        <f t="shared" si="1"/>
        <v>0</v>
      </c>
      <c r="O45" s="47">
        <f t="shared" si="2"/>
        <v>0</v>
      </c>
    </row>
    <row r="46" spans="1:15" s="42" customFormat="1" x14ac:dyDescent="0.2">
      <c r="A46" s="44"/>
      <c r="B46" s="44"/>
      <c r="C46" s="44"/>
      <c r="D46" s="328" t="s">
        <v>232</v>
      </c>
      <c r="E46" s="329"/>
      <c r="F46" s="330"/>
      <c r="G46" s="211">
        <f>SUM(G20:G45)</f>
        <v>0</v>
      </c>
      <c r="H46" s="211">
        <f>SUM(H20:H45)</f>
        <v>0</v>
      </c>
      <c r="I46" s="211">
        <f>SUM(I20:I45)</f>
        <v>0</v>
      </c>
      <c r="J46" s="211">
        <f>SUM(J20:J45)</f>
        <v>0</v>
      </c>
      <c r="K46" s="44"/>
      <c r="L46" s="44"/>
      <c r="M46" s="48"/>
      <c r="N46" s="48"/>
      <c r="O46" s="48"/>
    </row>
    <row r="47" spans="1:15" x14ac:dyDescent="0.2">
      <c r="A47" s="251" t="s">
        <v>774</v>
      </c>
    </row>
  </sheetData>
  <sheetProtection password="8EDC" sheet="1" objects="1" scenarios="1" selectLockedCells="1"/>
  <customSheetViews>
    <customSheetView guid="{DB5E84B1-9F92-4D3B-9FE1-73FDC71A4679}" fitToPage="1" showRuler="0">
      <selection activeCell="A20" sqref="A20"/>
      <pageMargins left="0.25" right="0.25" top="0.25" bottom="0.25" header="0.25" footer="0.25"/>
      <pageSetup paperSize="5" orientation="landscape" blackAndWhite="1" r:id="rId1"/>
      <headerFooter alignWithMargins="0"/>
    </customSheetView>
    <customSheetView guid="{A55BED2E-0678-49CB-BE53-5820F66DB7C1}" fitToPage="1" showRuler="0">
      <selection activeCell="A20" sqref="A20"/>
      <pageMargins left="0.25" right="0.25" top="0.25" bottom="0.25" header="0.25" footer="0.25"/>
      <pageSetup paperSize="5" orientation="landscape" blackAndWhite="1" r:id="rId2"/>
      <headerFooter alignWithMargins="0"/>
    </customSheetView>
  </customSheetViews>
  <mergeCells count="3">
    <mergeCell ref="K18:L18"/>
    <mergeCell ref="B7:D7"/>
    <mergeCell ref="D46:F46"/>
  </mergeCells>
  <phoneticPr fontId="7" type="noConversion"/>
  <dataValidations xWindow="32" yWindow="119" count="1">
    <dataValidation type="list" allowBlank="1" showInputMessage="1" showErrorMessage="1" errorTitle="Group Security" error="Error!!!  You must select from the list." promptTitle="Group Security" prompt="Must select from the lookup list." sqref="A20:A45" xr:uid="{00000000-0002-0000-0800-000000000000}">
      <formula1>$F$5:$F$16</formula1>
    </dataValidation>
  </dataValidations>
  <pageMargins left="0.25" right="0.25" top="0.25" bottom="0.25" header="0.25" footer="0.25"/>
  <pageSetup paperSize="5" orientation="landscape" blackAndWhite="1"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20</vt:i4>
      </vt:variant>
    </vt:vector>
  </HeadingPairs>
  <TitlesOfParts>
    <vt:vector size="42" baseType="lpstr">
      <vt:lpstr>Instructions</vt:lpstr>
      <vt:lpstr>P1</vt:lpstr>
      <vt:lpstr>P2</vt:lpstr>
      <vt:lpstr>P3</vt:lpstr>
      <vt:lpstr>P4</vt:lpstr>
      <vt:lpstr>P5</vt:lpstr>
      <vt:lpstr>P6</vt:lpstr>
      <vt:lpstr>P7</vt:lpstr>
      <vt:lpstr>P8</vt:lpstr>
      <vt:lpstr>P9</vt:lpstr>
      <vt:lpstr>P10</vt:lpstr>
      <vt:lpstr>P11</vt:lpstr>
      <vt:lpstr>P12</vt:lpstr>
      <vt:lpstr>P13</vt:lpstr>
      <vt:lpstr>P14</vt:lpstr>
      <vt:lpstr>P15</vt:lpstr>
      <vt:lpstr>Certification</vt:lpstr>
      <vt:lpstr>CA Notary</vt:lpstr>
      <vt:lpstr>Q&amp;A</vt:lpstr>
      <vt:lpstr>Page A</vt:lpstr>
      <vt:lpstr>CDI Data coinfo</vt:lpstr>
      <vt:lpstr>CDI Data Sec</vt:lpstr>
      <vt:lpstr>'CA Notary'!Print_Area</vt:lpstr>
      <vt:lpstr>Certification!Print_Area</vt:lpstr>
      <vt:lpstr>Instructions!Print_Area</vt:lpstr>
      <vt:lpstr>'P1'!Print_Area</vt:lpstr>
      <vt:lpstr>'P10'!Print_Area</vt:lpstr>
      <vt:lpstr>'P11'!Print_Area</vt:lpstr>
      <vt:lpstr>'P12'!Print_Area</vt:lpstr>
      <vt:lpstr>'P13'!Print_Area</vt:lpstr>
      <vt:lpstr>'P14'!Print_Area</vt:lpstr>
      <vt:lpstr>'P15'!Print_Area</vt:lpstr>
      <vt:lpstr>'P2'!Print_Area</vt:lpstr>
      <vt:lpstr>'P3'!Print_Area</vt:lpstr>
      <vt:lpstr>'P4'!Print_Area</vt:lpstr>
      <vt:lpstr>'P5'!Print_Area</vt:lpstr>
      <vt:lpstr>'P6'!Print_Area</vt:lpstr>
      <vt:lpstr>'P7'!Print_Area</vt:lpstr>
      <vt:lpstr>'P8'!Print_Area</vt:lpstr>
      <vt:lpstr>'P9'!Print_Area</vt:lpstr>
      <vt:lpstr>'Page A'!Print_Area</vt:lpstr>
      <vt:lpstr>'Q&amp;A'!Print_Area</vt:lpstr>
    </vt:vector>
  </TitlesOfParts>
  <Company>State of California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Insurance</dc:creator>
  <cp:lastModifiedBy>Inouye, Tyler</cp:lastModifiedBy>
  <cp:lastPrinted>2021-11-24T02:16:10Z</cp:lastPrinted>
  <dcterms:created xsi:type="dcterms:W3CDTF">2006-10-04T15:34:18Z</dcterms:created>
  <dcterms:modified xsi:type="dcterms:W3CDTF">2024-12-11T19:24:10Z</dcterms:modified>
</cp:coreProperties>
</file>