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\\jupiter\Public\Projects\CDI_PRID\WFv3_2025\AnalysisInformation\Form Review\G8\Final\"/>
    </mc:Choice>
  </mc:AlternateContent>
  <xr:revisionPtr revIDLastSave="0" documentId="13_ncr:1_{0EE271E5-9587-4803-AB06-94DAD5795418}" xr6:coauthVersionLast="47" xr6:coauthVersionMax="47" xr10:uidLastSave="{00000000-0000-0000-0000-000000000000}"/>
  <bookViews>
    <workbookView xWindow="19200" yWindow="0" windowWidth="19200" windowHeight="15600" firstSheet="3" activeTab="5" xr2:uid="{00000000-000D-0000-FFFF-FFFF00000000}"/>
  </bookViews>
  <sheets>
    <sheet name="Cover" sheetId="6" r:id="rId1"/>
    <sheet name="Read Me" sheetId="8" r:id="rId2"/>
    <sheet name="Submission Summary" sheetId="10" r:id="rId3"/>
    <sheet name="Summary of Analysis Options" sheetId="11" r:id="rId4"/>
    <sheet name="Primary Characteristics" sheetId="7" r:id="rId5"/>
    <sheet name="Secondary Characteristics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9" l="1"/>
  <c r="E8" i="7"/>
</calcChain>
</file>

<file path=xl/sharedStrings.xml><?xml version="1.0" encoding="utf-8"?>
<sst xmlns="http://schemas.openxmlformats.org/spreadsheetml/2006/main" count="369" uniqueCount="186">
  <si>
    <t>Database Name</t>
  </si>
  <si>
    <t>Portfolio Name</t>
  </si>
  <si>
    <t>Primary Characteristic</t>
  </si>
  <si>
    <t>KCC Schema</t>
  </si>
  <si>
    <t>KCC Code</t>
  </si>
  <si>
    <t>Description</t>
  </si>
  <si>
    <t>Percent of TIV</t>
  </si>
  <si>
    <t>Occupancy</t>
  </si>
  <si>
    <t>Construction</t>
  </si>
  <si>
    <t>Year Built</t>
  </si>
  <si>
    <t>Stories</t>
  </si>
  <si>
    <t>State</t>
  </si>
  <si>
    <t>Risk Count</t>
  </si>
  <si>
    <t>TIV</t>
  </si>
  <si>
    <t>Geocoding Summary</t>
  </si>
  <si>
    <t>Geocode Source</t>
  </si>
  <si>
    <t>Geocode Resolution</t>
  </si>
  <si>
    <t>IBHSWildfirePreparedHomeCode</t>
  </si>
  <si>
    <t>Unknown</t>
  </si>
  <si>
    <t>Base</t>
  </si>
  <si>
    <t>Plus</t>
  </si>
  <si>
    <t>DefensibleSpaceCode</t>
  </si>
  <si>
    <t>No Defensible Space</t>
  </si>
  <si>
    <t>Zone 1 only</t>
  </si>
  <si>
    <t>Zones 1 and 2</t>
  </si>
  <si>
    <t>Zones 1, 2, and 3</t>
  </si>
  <si>
    <t>Zone 2</t>
  </si>
  <si>
    <t>Zone 3</t>
  </si>
  <si>
    <t>Zones 2 and 3</t>
  </si>
  <si>
    <t>RoofCoverFireRatingCode</t>
  </si>
  <si>
    <t>Class A</t>
  </si>
  <si>
    <t>Not Class A</t>
  </si>
  <si>
    <t>CombustibleVertClearanceCode</t>
  </si>
  <si>
    <t>Yes</t>
  </si>
  <si>
    <t>No</t>
  </si>
  <si>
    <t>WallSidingFireCode</t>
  </si>
  <si>
    <t>Combustible</t>
  </si>
  <si>
    <t>Fire-resistant</t>
  </si>
  <si>
    <t>CombustibleFencingCode</t>
  </si>
  <si>
    <t>No fence</t>
  </si>
  <si>
    <t>No combustible fence, vented</t>
  </si>
  <si>
    <t>Combustible fence within 5 ft</t>
  </si>
  <si>
    <t>Combustible fence outside 5 ft</t>
  </si>
  <si>
    <t>No combustible fence, solid barrier</t>
  </si>
  <si>
    <t>RoofVentilationCode</t>
  </si>
  <si>
    <t>Combustible, Roof</t>
  </si>
  <si>
    <t>Combustible, Others</t>
  </si>
  <si>
    <t>Combustible, Roof and Others</t>
  </si>
  <si>
    <t>Non-combustible, Roof</t>
  </si>
  <si>
    <t>Non-combustible, Others</t>
  </si>
  <si>
    <t>Non-combustible, Roof and Others</t>
  </si>
  <si>
    <t>No Ventilation</t>
  </si>
  <si>
    <t>AttachedStructureFireCode</t>
  </si>
  <si>
    <t>Attached Structures without fire resistance</t>
  </si>
  <si>
    <t>Attached Structures with fire resistance</t>
  </si>
  <si>
    <t>No Attached Structures</t>
  </si>
  <si>
    <t>CombustibleAppurtStructureCode</t>
  </si>
  <si>
    <t>&lt;= 10 ft</t>
  </si>
  <si>
    <t>&gt; 10 ft</t>
  </si>
  <si>
    <t>&gt; 20 ft</t>
  </si>
  <si>
    <t>&gt; 30 ft</t>
  </si>
  <si>
    <t>FireResistantShutterCode</t>
  </si>
  <si>
    <t>OverhangCode</t>
  </si>
  <si>
    <t>Non-combustible</t>
  </si>
  <si>
    <t>No overhangs</t>
  </si>
  <si>
    <t>GlassTypeCode</t>
  </si>
  <si>
    <t>Annealed</t>
  </si>
  <si>
    <t>Tempered</t>
  </si>
  <si>
    <t>Heat strengthened</t>
  </si>
  <si>
    <t>Laminated</t>
  </si>
  <si>
    <t>Insulating glass units</t>
  </si>
  <si>
    <t>Non-impact Rated</t>
  </si>
  <si>
    <t>Impact Rated</t>
  </si>
  <si>
    <t>Single-Pane</t>
  </si>
  <si>
    <t>Multi-Pane</t>
  </si>
  <si>
    <t>GutterFireCode</t>
  </si>
  <si>
    <t>Non-combustible gutters</t>
  </si>
  <si>
    <t>Non-combustible gutters with non-combustible cover</t>
  </si>
  <si>
    <t>Combustible gutters</t>
  </si>
  <si>
    <t>No gutters</t>
  </si>
  <si>
    <t>FireResistantGarageDoorCode</t>
  </si>
  <si>
    <t>FireResistantExteriorDoorCode</t>
  </si>
  <si>
    <t>No Sprinkler</t>
  </si>
  <si>
    <t>Yes, External Sprinkler</t>
  </si>
  <si>
    <t>Yes, Internal Sprinkler</t>
  </si>
  <si>
    <t>Yes, Both</t>
  </si>
  <si>
    <t>FireResistantSkylightCode</t>
  </si>
  <si>
    <t>RoofGeometryCode</t>
  </si>
  <si>
    <t>Flat</t>
  </si>
  <si>
    <t>Gable without bracing</t>
  </si>
  <si>
    <t>Hip</t>
  </si>
  <si>
    <t>Complex</t>
  </si>
  <si>
    <t>Stepped</t>
  </si>
  <si>
    <t>Shed</t>
  </si>
  <si>
    <t>Mansard</t>
  </si>
  <si>
    <t>Gable with bracing</t>
  </si>
  <si>
    <t>Pyramid</t>
  </si>
  <si>
    <t>Gambrel</t>
  </si>
  <si>
    <t>FirewiseCommunityCode</t>
  </si>
  <si>
    <t>FireRiskReductionCommunityCode</t>
  </si>
  <si>
    <t>Not FRRCL</t>
  </si>
  <si>
    <t>FRRCL: Non-City/Non-County</t>
  </si>
  <si>
    <t>FRRCL: City/County</t>
  </si>
  <si>
    <t>Enumeration</t>
  </si>
  <si>
    <t>Value</t>
  </si>
  <si>
    <t>Sample_Database</t>
  </si>
  <si>
    <t>Sample_Portfolio</t>
  </si>
  <si>
    <t>Read Me</t>
  </si>
  <si>
    <t>Instructions</t>
  </si>
  <si>
    <t>Overall Control Totals</t>
  </si>
  <si>
    <t>Occupancy Code</t>
  </si>
  <si>
    <t>ATC</t>
  </si>
  <si>
    <t>SFH</t>
  </si>
  <si>
    <t>MFH</t>
  </si>
  <si>
    <t>Multi-Family Dwelling Condominium Unit Owner</t>
  </si>
  <si>
    <t>Construction Code</t>
  </si>
  <si>
    <t>KCC</t>
  </si>
  <si>
    <t>UK00</t>
  </si>
  <si>
    <t>WD10</t>
  </si>
  <si>
    <t>WD11</t>
  </si>
  <si>
    <t>Wood - Wood Frame, Masonry Veneer</t>
  </si>
  <si>
    <t>MS00</t>
  </si>
  <si>
    <t>Masonry</t>
  </si>
  <si>
    <t>Wood - Wood Frame</t>
  </si>
  <si>
    <t>Year Built Band</t>
  </si>
  <si>
    <t>1979 - 1996</t>
  </si>
  <si>
    <t>1997 - 2007</t>
  </si>
  <si>
    <t>After 2007</t>
  </si>
  <si>
    <t>Before 1979</t>
  </si>
  <si>
    <t>N/A</t>
  </si>
  <si>
    <t>Stories Band</t>
  </si>
  <si>
    <t>4-6 Stories</t>
  </si>
  <si>
    <t>7+ Stories</t>
  </si>
  <si>
    <t>1 Story</t>
  </si>
  <si>
    <t>2 Stories</t>
  </si>
  <si>
    <t>3 Stories</t>
  </si>
  <si>
    <t>CA</t>
  </si>
  <si>
    <t>California</t>
  </si>
  <si>
    <t>Exact address</t>
  </si>
  <si>
    <t>Relaxed address</t>
  </si>
  <si>
    <t>ZIP9 centroid</t>
  </si>
  <si>
    <t>IsFireSprinklerAvailableCode</t>
  </si>
  <si>
    <t>Summary Submission</t>
  </si>
  <si>
    <t>Required Filed</t>
  </si>
  <si>
    <t>Company</t>
  </si>
  <si>
    <t>Contact Name</t>
  </si>
  <si>
    <t>Email</t>
  </si>
  <si>
    <t>Phone</t>
  </si>
  <si>
    <t>Submission Description</t>
  </si>
  <si>
    <t>Submission Date</t>
  </si>
  <si>
    <t>Exposure Summary As Of Date</t>
  </si>
  <si>
    <t>Model Version</t>
  </si>
  <si>
    <t>KCC Wildfire_NAM-US_v3.0</t>
  </si>
  <si>
    <t>Platform</t>
  </si>
  <si>
    <t>Catalog</t>
  </si>
  <si>
    <t>STOC</t>
  </si>
  <si>
    <t>Analysis Settings</t>
  </si>
  <si>
    <t>Selection</t>
  </si>
  <si>
    <t>Multi-Location Policy Correlation</t>
  </si>
  <si>
    <t>Medium</t>
  </si>
  <si>
    <t>On</t>
  </si>
  <si>
    <t>RiskInsight 4.14</t>
  </si>
  <si>
    <t>Summary of Analysis Options</t>
  </si>
  <si>
    <t>Additional Notes/Assumptions</t>
  </si>
  <si>
    <t>Sample Company</t>
  </si>
  <si>
    <t>johndoe@company.com</t>
  </si>
  <si>
    <t>999-999-9999</t>
  </si>
  <si>
    <t>Submission for 2025 PRID Rate Filling</t>
  </si>
  <si>
    <t>John Doe</t>
  </si>
  <si>
    <t>Required Field</t>
  </si>
  <si>
    <t>Model Sub-Perils</t>
  </si>
  <si>
    <t>KCC Wildfire_NAM-US_v3.0 - Fire, KCC Wildfire_NAM-US_v3.0 - Smoke</t>
  </si>
  <si>
    <t>Database Version</t>
  </si>
  <si>
    <t>KCC_OEF2.6</t>
  </si>
  <si>
    <t>Loss Resolution</t>
  </si>
  <si>
    <t>Event Totals Only, AAL by Location</t>
  </si>
  <si>
    <t>Include Demand Surge</t>
  </si>
  <si>
    <t>Include Secondary Modifiers</t>
  </si>
  <si>
    <t>Include Endorsements</t>
  </si>
  <si>
    <t>Currency</t>
  </si>
  <si>
    <t>USD</t>
  </si>
  <si>
    <t>Exposure Summary - Primary Building Characteristics</t>
  </si>
  <si>
    <t>Exposure Summary - Secondary Building Characteristics</t>
  </si>
  <si>
    <t>Exposure Distribution by Secondary Building Characteristic</t>
  </si>
  <si>
    <t>Secondary Characteristic Category</t>
  </si>
  <si>
    <t>Percent Of TIV*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</si>
</sst>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20"/>
      <color rgb="FF203764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0">
    <xf numFmtId="0" fontId="0" fillId="0" borderId="0" xfId="0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4" fillId="0" borderId="0" xfId="0" applyFont="1"/>
    <xf numFmtId="0" fontId="4" fillId="0" borderId="0" xfId="0" applyFont="1" applyAlignment="1">
      <alignment horizontal="left" vertical="center" indent="1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3" fontId="3" fillId="0" borderId="16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0" fontId="4" fillId="0" borderId="0" xfId="0" applyNumberFormat="1" applyFont="1"/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0" fontId="4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indent="1"/>
    </xf>
    <xf numFmtId="10" fontId="4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3" fillId="0" borderId="29" xfId="2" applyBorder="1" applyAlignment="1">
      <alignment horizontal="center" vertical="center"/>
    </xf>
    <xf numFmtId="14" fontId="2" fillId="0" borderId="29" xfId="0" applyNumberFormat="1" applyFont="1" applyBorder="1" applyAlignment="1">
      <alignment horizontal="center" vertical="center"/>
    </xf>
    <xf numFmtId="14" fontId="2" fillId="0" borderId="32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horizontal="left" vertical="center" indent="1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164" fontId="9" fillId="2" borderId="14" xfId="1" applyNumberFormat="1" applyFont="1" applyFill="1" applyBorder="1" applyAlignment="1">
      <alignment horizontal="center" vertical="center"/>
    </xf>
    <xf numFmtId="164" fontId="4" fillId="0" borderId="14" xfId="1" applyNumberFormat="1" applyFont="1" applyBorder="1" applyAlignment="1">
      <alignment horizontal="right" vertical="center" indent="1"/>
    </xf>
    <xf numFmtId="0" fontId="1" fillId="0" borderId="13" xfId="0" applyFont="1" applyBorder="1" applyAlignment="1">
      <alignment horizontal="left" vertical="center" indent="1"/>
    </xf>
    <xf numFmtId="164" fontId="2" fillId="0" borderId="14" xfId="1" applyNumberFormat="1" applyFont="1" applyBorder="1" applyAlignment="1">
      <alignment horizontal="right" vertical="center" indent="1"/>
    </xf>
    <xf numFmtId="0" fontId="4" fillId="0" borderId="16" xfId="0" applyFont="1" applyBorder="1" applyAlignment="1">
      <alignment horizontal="left" vertical="center" indent="1"/>
    </xf>
    <xf numFmtId="164" fontId="4" fillId="0" borderId="17" xfId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707486"/>
      <color rgb="FF6B7595"/>
      <color rgb="FF193C6F"/>
      <color rgb="FFAAB08D"/>
      <color rgb="FFD3D8D3"/>
      <color rgb="FFFFFFFF"/>
      <color rgb="FFC2EAA4"/>
      <color rgb="FF949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25</xdr:col>
      <xdr:colOff>264794</xdr:colOff>
      <xdr:row>37</xdr:row>
      <xdr:rowOff>1652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4FF79D63-77CB-1830-6520-F41DC75D6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151" b="7610"/>
        <a:stretch>
          <a:fillRect/>
        </a:stretch>
      </xdr:blipFill>
      <xdr:spPr>
        <a:xfrm>
          <a:off x="9524" y="0"/>
          <a:ext cx="15497175" cy="70501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304526</xdr:colOff>
      <xdr:row>37</xdr:row>
      <xdr:rowOff>19050</xdr:rowOff>
    </xdr:to>
    <xdr:pic>
      <xdr:nvPicPr>
        <xdr:cNvPr id="40" name="Picture 4" hidden="1">
          <a:extLst>
            <a:ext uri="{FF2B5EF4-FFF2-40B4-BE49-F238E27FC236}">
              <a16:creationId xmlns:a16="http://schemas.microsoft.com/office/drawing/2014/main" id="{CB4BECE4-1619-1B14-CB09-8DF4F3E4D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266" b="7534"/>
        <a:stretch>
          <a:fillRect/>
        </a:stretch>
      </xdr:blipFill>
      <xdr:spPr>
        <a:xfrm>
          <a:off x="0" y="0"/>
          <a:ext cx="15544526" cy="7067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371475</xdr:colOff>
      <xdr:row>37</xdr:row>
      <xdr:rowOff>9525</xdr:rowOff>
    </xdr:to>
    <xdr:sp macro="" textlink="">
      <xdr:nvSpPr>
        <xdr:cNvPr id="320" name="Rectangle 8">
          <a:extLst>
            <a:ext uri="{FF2B5EF4-FFF2-40B4-BE49-F238E27FC236}">
              <a16:creationId xmlns:a16="http://schemas.microsoft.com/office/drawing/2014/main" id="{2ECADBBA-DD6C-614E-2FB8-E0911E923089}"/>
            </a:ext>
          </a:extLst>
        </xdr:cNvPr>
        <xdr:cNvSpPr/>
      </xdr:nvSpPr>
      <xdr:spPr>
        <a:xfrm>
          <a:off x="0" y="0"/>
          <a:ext cx="10125075" cy="7058025"/>
        </a:xfrm>
        <a:prstGeom prst="rect">
          <a:avLst/>
        </a:prstGeom>
        <a:gradFill>
          <a:gsLst>
            <a:gs pos="10000">
              <a:schemeClr val="bg1"/>
            </a:gs>
            <a:gs pos="40000">
              <a:srgbClr val="E3EAF6">
                <a:alpha val="78000"/>
              </a:srgbClr>
            </a:gs>
            <a:gs pos="100000">
              <a:srgbClr val="C7D5ED">
                <a:alpha val="0"/>
              </a:srgbClr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latin typeface="Source Sans Pro" panose="020B0503030403020204" pitchFamily="34" charset="0"/>
          </a:endParaRPr>
        </a:p>
      </xdr:txBody>
    </xdr:sp>
    <xdr:clientData/>
  </xdr:twoCellAnchor>
  <xdr:twoCellAnchor>
    <xdr:from>
      <xdr:col>1</xdr:col>
      <xdr:colOff>38975</xdr:colOff>
      <xdr:row>29</xdr:row>
      <xdr:rowOff>178809</xdr:rowOff>
    </xdr:from>
    <xdr:to>
      <xdr:col>2</xdr:col>
      <xdr:colOff>140427</xdr:colOff>
      <xdr:row>34</xdr:row>
      <xdr:rowOff>31343</xdr:rowOff>
    </xdr:to>
    <xdr:pic>
      <xdr:nvPicPr>
        <xdr:cNvPr id="11" name="Picture 10" descr="A blue and white logo&#10;&#10;Description automatically generated">
          <a:extLst>
            <a:ext uri="{FF2B5EF4-FFF2-40B4-BE49-F238E27FC236}">
              <a16:creationId xmlns:a16="http://schemas.microsoft.com/office/drawing/2014/main" id="{3B0FBD84-1142-8319-6A58-97CD00062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575" y="5703309"/>
          <a:ext cx="711052" cy="805034"/>
        </a:xfrm>
        <a:prstGeom prst="rect">
          <a:avLst/>
        </a:prstGeom>
      </xdr:spPr>
    </xdr:pic>
    <xdr:clientData/>
  </xdr:twoCellAnchor>
  <xdr:twoCellAnchor>
    <xdr:from>
      <xdr:col>2</xdr:col>
      <xdr:colOff>225344</xdr:colOff>
      <xdr:row>31</xdr:row>
      <xdr:rowOff>107478</xdr:rowOff>
    </xdr:from>
    <xdr:to>
      <xdr:col>8</xdr:col>
      <xdr:colOff>580977</xdr:colOff>
      <xdr:row>34</xdr:row>
      <xdr:rowOff>28642</xdr:rowOff>
    </xdr:to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26898410-5E95-9FCC-DA19-41C33F6F716B}"/>
            </a:ext>
          </a:extLst>
        </xdr:cNvPr>
        <xdr:cNvSpPr txBox="1"/>
      </xdr:nvSpPr>
      <xdr:spPr>
        <a:xfrm>
          <a:off x="1444544" y="6012978"/>
          <a:ext cx="4013233" cy="49266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i="1" kern="1200">
              <a:solidFill>
                <a:schemeClr val="tx1"/>
              </a:solidFill>
              <a:latin typeface="Source Sans Pro" panose="020B0503030403020204" pitchFamily="34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00"/>
            <a:t>The Innovation and Technology Leader in </a:t>
          </a:r>
          <a:br>
            <a:rPr lang="en-US" sz="1300"/>
          </a:br>
          <a:r>
            <a:rPr lang="en-US" sz="1300"/>
            <a:t>Weather, Climate, and Catastrophe Risk Modeling</a:t>
          </a:r>
        </a:p>
      </xdr:txBody>
    </xdr:sp>
    <xdr:clientData/>
  </xdr:twoCellAnchor>
  <xdr:twoCellAnchor>
    <xdr:from>
      <xdr:col>1</xdr:col>
      <xdr:colOff>33575</xdr:colOff>
      <xdr:row>10</xdr:row>
      <xdr:rowOff>107584</xdr:rowOff>
    </xdr:from>
    <xdr:to>
      <xdr:col>15</xdr:col>
      <xdr:colOff>15240</xdr:colOff>
      <xdr:row>13</xdr:row>
      <xdr:rowOff>101712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275118A-8EE0-4ACB-8862-21A52A0710BC}"/>
            </a:ext>
          </a:extLst>
        </xdr:cNvPr>
        <xdr:cNvSpPr txBox="1"/>
      </xdr:nvSpPr>
      <xdr:spPr>
        <a:xfrm>
          <a:off x="643175" y="2012584"/>
          <a:ext cx="8516065" cy="565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 i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Exposure Summary and Control Totals</a:t>
          </a:r>
          <a:endParaRPr lang="en-US" sz="3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1</xdr:col>
      <xdr:colOff>47443</xdr:colOff>
      <xdr:row>17</xdr:row>
      <xdr:rowOff>37238</xdr:rowOff>
    </xdr:from>
    <xdr:to>
      <xdr:col>6</xdr:col>
      <xdr:colOff>95554</xdr:colOff>
      <xdr:row>19</xdr:row>
      <xdr:rowOff>87392</xdr:rowOff>
    </xdr:to>
    <xdr:sp macro="" textlink="">
      <xdr:nvSpPr>
        <xdr:cNvPr id="39" name="TextBox 14">
          <a:extLst>
            <a:ext uri="{FF2B5EF4-FFF2-40B4-BE49-F238E27FC236}">
              <a16:creationId xmlns:a16="http://schemas.microsoft.com/office/drawing/2014/main" id="{8E70F09E-548A-4704-B5C6-F4652919E980}"/>
            </a:ext>
          </a:extLst>
        </xdr:cNvPr>
        <xdr:cNvSpPr txBox="1"/>
      </xdr:nvSpPr>
      <xdr:spPr>
        <a:xfrm>
          <a:off x="657043" y="3275738"/>
          <a:ext cx="3096111" cy="431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chemeClr val="accent3"/>
              </a:solidFill>
            </a:rPr>
            <a:t>2025</a:t>
          </a:r>
          <a:r>
            <a:rPr lang="en-US" sz="2000" b="1" baseline="0">
              <a:solidFill>
                <a:schemeClr val="accent3"/>
              </a:solidFill>
            </a:rPr>
            <a:t> PRID</a:t>
          </a:r>
          <a:endParaRPr lang="en-US" sz="2000" b="1">
            <a:solidFill>
              <a:schemeClr val="accent3"/>
            </a:solidFill>
          </a:endParaRPr>
        </a:p>
      </xdr:txBody>
    </xdr:sp>
    <xdr:clientData/>
  </xdr:twoCellAnchor>
  <xdr:twoCellAnchor>
    <xdr:from>
      <xdr:col>8</xdr:col>
      <xdr:colOff>542925</xdr:colOff>
      <xdr:row>0</xdr:row>
      <xdr:rowOff>0</xdr:rowOff>
    </xdr:from>
    <xdr:to>
      <xdr:col>25</xdr:col>
      <xdr:colOff>304800</xdr:colOff>
      <xdr:row>37</xdr:row>
      <xdr:rowOff>9525</xdr:rowOff>
    </xdr:to>
    <xdr:sp macro="" textlink="">
      <xdr:nvSpPr>
        <xdr:cNvPr id="324" name="Rectangle 15">
          <a:extLst>
            <a:ext uri="{FF2B5EF4-FFF2-40B4-BE49-F238E27FC236}">
              <a16:creationId xmlns:a16="http://schemas.microsoft.com/office/drawing/2014/main" id="{62ADF719-45C5-4913-9E5D-2CBF767EB20A}"/>
            </a:ext>
          </a:extLst>
        </xdr:cNvPr>
        <xdr:cNvSpPr/>
      </xdr:nvSpPr>
      <xdr:spPr>
        <a:xfrm rot="10800000">
          <a:off x="5419725" y="0"/>
          <a:ext cx="10125075" cy="7058025"/>
        </a:xfrm>
        <a:prstGeom prst="rect">
          <a:avLst/>
        </a:prstGeom>
        <a:gradFill>
          <a:gsLst>
            <a:gs pos="10000">
              <a:schemeClr val="bg1"/>
            </a:gs>
            <a:gs pos="40000">
              <a:srgbClr val="E3EAF6">
                <a:alpha val="78000"/>
              </a:srgbClr>
            </a:gs>
            <a:gs pos="100000">
              <a:srgbClr val="C7D5ED">
                <a:alpha val="0"/>
              </a:srgbClr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latin typeface="Source Sans Pro" panose="020B0503030403020204" pitchFamily="34" charset="0"/>
          </a:endParaRPr>
        </a:p>
      </xdr:txBody>
    </xdr:sp>
    <xdr:clientData/>
  </xdr:twoCellAnchor>
  <xdr:twoCellAnchor>
    <xdr:from>
      <xdr:col>1</xdr:col>
      <xdr:colOff>47442</xdr:colOff>
      <xdr:row>5</xdr:row>
      <xdr:rowOff>124309</xdr:rowOff>
    </xdr:from>
    <xdr:to>
      <xdr:col>20</xdr:col>
      <xdr:colOff>171449</xdr:colOff>
      <xdr:row>10</xdr:row>
      <xdr:rowOff>9828</xdr:rowOff>
    </xdr:to>
    <xdr:sp macro="" textlink="">
      <xdr:nvSpPr>
        <xdr:cNvPr id="325" name="TextBox 12">
          <a:extLst>
            <a:ext uri="{FF2B5EF4-FFF2-40B4-BE49-F238E27FC236}">
              <a16:creationId xmlns:a16="http://schemas.microsoft.com/office/drawing/2014/main" id="{863920E0-2982-4E05-BBFE-311D585CBAA9}"/>
            </a:ext>
          </a:extLst>
        </xdr:cNvPr>
        <xdr:cNvSpPr txBox="1"/>
      </xdr:nvSpPr>
      <xdr:spPr>
        <a:xfrm>
          <a:off x="657042" y="1076809"/>
          <a:ext cx="11706407" cy="838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400" b="1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Form G-8: Wildfire Catastrophe Model Settings and Input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75830</xdr:colOff>
      <xdr:row>0</xdr:row>
      <xdr:rowOff>85725</xdr:rowOff>
    </xdr:from>
    <xdr:to>
      <xdr:col>0</xdr:col>
      <xdr:colOff>720990</xdr:colOff>
      <xdr:row>2</xdr:row>
      <xdr:rowOff>264136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6DA2F-EBD7-4B25-9ACB-E9EAB0A78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30" y="85725"/>
          <a:ext cx="643255" cy="728956"/>
        </a:xfrm>
        <a:prstGeom prst="rect">
          <a:avLst/>
        </a:prstGeom>
      </xdr:spPr>
    </xdr:pic>
    <xdr:clientData/>
  </xdr:twoCellAnchor>
  <xdr:twoCellAnchor>
    <xdr:from>
      <xdr:col>1</xdr:col>
      <xdr:colOff>142874</xdr:colOff>
      <xdr:row>6</xdr:row>
      <xdr:rowOff>219074</xdr:rowOff>
    </xdr:from>
    <xdr:to>
      <xdr:col>7</xdr:col>
      <xdr:colOff>457199</xdr:colOff>
      <xdr:row>26</xdr:row>
      <xdr:rowOff>200025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869A54F-3141-111C-16ED-C8E27CE5542E}"/>
            </a:ext>
          </a:extLst>
        </xdr:cNvPr>
        <xdr:cNvSpPr txBox="1"/>
      </xdr:nvSpPr>
      <xdr:spPr>
        <a:xfrm>
          <a:off x="923924" y="1933574"/>
          <a:ext cx="6181725" cy="5695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submitting a California rate filing that incorporates the KCC Wildfire v3.0 model, insurers must include a completed 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 G-8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as part of the complete rate application. This form requires two specific RiskInsight® outputs:</a:t>
          </a:r>
        </a:p>
        <a:p>
          <a:endParaRPr lang="en-US" sz="1200">
            <a:effectLst/>
          </a:endParaRPr>
        </a:p>
        <a:p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 A 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KCC RiskInsight® Analysis Report</a:t>
          </a:r>
          <a:endParaRPr lang="en-US" sz="1200">
            <a:effectLst/>
          </a:endParaRPr>
        </a:p>
        <a:p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 An 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Exposure Summary and Control Totals Excel Report</a:t>
          </a:r>
        </a:p>
        <a:p>
          <a:endParaRPr lang="en-US" sz="1200">
            <a:effectLst/>
          </a:endParaRPr>
        </a:p>
        <a:p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generate the Excel report, insurers should run the 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KCC G-8 Exposure Summary Script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which automatically produce the required Excel exhibits for the rate filing. The following instructions outline the necessary steps for running the script.  Please contact your support team at 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KCC_Client_Services@karenclarkandco.com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should you have any questions or need further assistance.</a:t>
          </a:r>
        </a:p>
        <a:p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Locate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exposure database to be used in rate filling, which has been imported using the RiskInsight application</a:t>
          </a:r>
        </a:p>
        <a:p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Open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provided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KCC G-8 Exposure Summary Script</a:t>
          </a:r>
        </a:p>
        <a:p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Populate the Database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Portfolio input sections with the database name and PortfolioSID of the exposure dataset used for rate filling</a:t>
          </a:r>
        </a:p>
        <a:p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Execute the script in its entirety</a:t>
          </a:r>
        </a:p>
        <a:p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The Excel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report will then be generated with populated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Primary Characteristics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Secondary Characteristics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sheets.</a:t>
          </a:r>
          <a:endParaRPr lang="en-US" sz="1200">
            <a:effectLst/>
          </a:endParaRPr>
        </a:p>
        <a:p>
          <a:endParaRPr lang="en-US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Populate the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Submission Summary </a:t>
          </a: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Summary of Analysis Options </a:t>
          </a: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sheets in the Excel report with the required submission and and rate filling job analysis information.</a:t>
          </a:r>
          <a:endParaRPr lang="en-US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Include the populated Excel in your rate filing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75830</xdr:colOff>
      <xdr:row>0</xdr:row>
      <xdr:rowOff>85725</xdr:rowOff>
    </xdr:from>
    <xdr:to>
      <xdr:col>0</xdr:col>
      <xdr:colOff>720990</xdr:colOff>
      <xdr:row>2</xdr:row>
      <xdr:rowOff>262231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A71952-AD90-412C-BA7F-58D643C13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30" y="85725"/>
          <a:ext cx="645160" cy="748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75830</xdr:colOff>
      <xdr:row>0</xdr:row>
      <xdr:rowOff>85725</xdr:rowOff>
    </xdr:from>
    <xdr:to>
      <xdr:col>0</xdr:col>
      <xdr:colOff>720990</xdr:colOff>
      <xdr:row>2</xdr:row>
      <xdr:rowOff>262231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32B756-A939-40E8-A325-61FE8BBD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30" y="85725"/>
          <a:ext cx="645160" cy="7480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75830</xdr:colOff>
      <xdr:row>0</xdr:row>
      <xdr:rowOff>85725</xdr:rowOff>
    </xdr:from>
    <xdr:to>
      <xdr:col>0</xdr:col>
      <xdr:colOff>720990</xdr:colOff>
      <xdr:row>2</xdr:row>
      <xdr:rowOff>262231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4EA4FE-3389-46A5-8E50-8A8C91227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30" y="85725"/>
          <a:ext cx="642760" cy="7314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75830</xdr:colOff>
      <xdr:row>0</xdr:row>
      <xdr:rowOff>85725</xdr:rowOff>
    </xdr:from>
    <xdr:to>
      <xdr:col>0</xdr:col>
      <xdr:colOff>720990</xdr:colOff>
      <xdr:row>2</xdr:row>
      <xdr:rowOff>255270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D86D3-4E05-4579-8EAA-D1A4F54FF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30" y="85725"/>
          <a:ext cx="643255" cy="733425"/>
        </a:xfrm>
        <a:prstGeom prst="rect">
          <a:avLst/>
        </a:prstGeom>
      </xdr:spPr>
    </xdr:pic>
    <xdr:clientData/>
  </xdr:twoCellAnchor>
  <xdr:twoCellAnchor>
    <xdr:from>
      <xdr:col>5</xdr:col>
      <xdr:colOff>476251</xdr:colOff>
      <xdr:row>11</xdr:row>
      <xdr:rowOff>1</xdr:rowOff>
    </xdr:from>
    <xdr:to>
      <xdr:col>10</xdr:col>
      <xdr:colOff>400050</xdr:colOff>
      <xdr:row>14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44C07C-A5F7-4F61-9B24-DB2D8444417B}"/>
            </a:ext>
          </a:extLst>
        </xdr:cNvPr>
        <xdr:cNvSpPr txBox="1"/>
      </xdr:nvSpPr>
      <xdr:spPr>
        <a:xfrm>
          <a:off x="10201276" y="3143251"/>
          <a:ext cx="2971799" cy="9715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*Percent Of TIV represents</a:t>
          </a:r>
          <a:r>
            <a:rPr lang="en-US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</a:t>
          </a:r>
          <a:r>
            <a:rPr lang="en-US" sz="1200" b="1"/>
            <a:t>he share of Total Insured Value that corresponds to each individual secondary characteristic</a:t>
          </a:r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etropolitan">
  <a:themeElements>
    <a:clrScheme name="KCC Theme Colors">
      <a:dk1>
        <a:srgbClr val="000000"/>
      </a:dk1>
      <a:lt1>
        <a:srgbClr val="FFFFFF"/>
      </a:lt1>
      <a:dk2>
        <a:srgbClr val="1C3D6E"/>
      </a:dk2>
      <a:lt2>
        <a:srgbClr val="E4E4E4"/>
      </a:lt2>
      <a:accent1>
        <a:srgbClr val="446E96"/>
      </a:accent1>
      <a:accent2>
        <a:srgbClr val="F9962F"/>
      </a:accent2>
      <a:accent3>
        <a:srgbClr val="797979"/>
      </a:accent3>
      <a:accent4>
        <a:srgbClr val="E7B941"/>
      </a:accent4>
      <a:accent5>
        <a:srgbClr val="77BEBA"/>
      </a:accent5>
      <a:accent6>
        <a:srgbClr val="7A8DC4"/>
      </a:accent6>
      <a:hlink>
        <a:srgbClr val="446396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doe@company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55A5-45DD-4DED-8071-D938A5453D99}">
  <dimension ref="A1"/>
  <sheetViews>
    <sheetView showGridLines="0" zoomScale="55" zoomScaleNormal="5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DEF5-BF64-4F46-A22F-BC0EA67CED0A}">
  <dimension ref="B1:H27"/>
  <sheetViews>
    <sheetView showGridLines="0" topLeftCell="A4" workbookViewId="0"/>
  </sheetViews>
  <sheetFormatPr defaultRowHeight="23.1" customHeight="1" x14ac:dyDescent="0.25"/>
  <cols>
    <col min="1" max="1" width="11.7109375" style="4" customWidth="1"/>
    <col min="2" max="3" width="25.7109375" style="4" customWidth="1"/>
    <col min="4" max="8" width="9.140625" style="4"/>
    <col min="9" max="9" width="6.5703125" style="4" customWidth="1"/>
    <col min="10" max="16384" width="9.140625" style="4"/>
  </cols>
  <sheetData>
    <row r="1" spans="2:8" customFormat="1" ht="23.1" customHeight="1" x14ac:dyDescent="0.25"/>
    <row r="2" spans="2:8" customFormat="1" ht="23.1" customHeight="1" x14ac:dyDescent="0.25">
      <c r="B2" s="1" t="s">
        <v>107</v>
      </c>
    </row>
    <row r="3" spans="2:8" customFormat="1" ht="23.1" customHeight="1" x14ac:dyDescent="0.25">
      <c r="B3" s="2"/>
    </row>
    <row r="4" spans="2:8" customFormat="1" ht="23.1" customHeight="1" x14ac:dyDescent="0.25"/>
    <row r="5" spans="2:8" customFormat="1" ht="23.1" customHeight="1" thickBot="1" x14ac:dyDescent="0.3"/>
    <row r="6" spans="2:8" customFormat="1" ht="23.1" customHeight="1" thickBot="1" x14ac:dyDescent="0.3">
      <c r="B6" s="81" t="s">
        <v>108</v>
      </c>
      <c r="C6" s="82"/>
      <c r="D6" s="82"/>
      <c r="E6" s="82"/>
      <c r="F6" s="82"/>
      <c r="G6" s="82"/>
      <c r="H6" s="83"/>
    </row>
    <row r="7" spans="2:8" ht="23.1" customHeight="1" x14ac:dyDescent="0.25">
      <c r="B7" s="42"/>
      <c r="C7" s="43"/>
      <c r="D7" s="43"/>
      <c r="E7" s="43"/>
      <c r="F7" s="43"/>
      <c r="G7" s="43"/>
      <c r="H7" s="44"/>
    </row>
    <row r="8" spans="2:8" ht="23.1" customHeight="1" x14ac:dyDescent="0.25">
      <c r="B8" s="11"/>
      <c r="H8" s="12"/>
    </row>
    <row r="9" spans="2:8" ht="23.1" customHeight="1" x14ac:dyDescent="0.25">
      <c r="B9" s="11"/>
      <c r="H9" s="12"/>
    </row>
    <row r="10" spans="2:8" ht="23.1" customHeight="1" x14ac:dyDescent="0.25">
      <c r="B10" s="11"/>
      <c r="H10" s="12"/>
    </row>
    <row r="11" spans="2:8" ht="23.1" customHeight="1" x14ac:dyDescent="0.25">
      <c r="B11" s="11"/>
      <c r="H11" s="12"/>
    </row>
    <row r="12" spans="2:8" ht="23.1" customHeight="1" x14ac:dyDescent="0.25">
      <c r="B12" s="11"/>
      <c r="H12" s="12"/>
    </row>
    <row r="13" spans="2:8" ht="23.1" customHeight="1" x14ac:dyDescent="0.25">
      <c r="B13" s="11"/>
      <c r="H13" s="12"/>
    </row>
    <row r="14" spans="2:8" ht="23.1" customHeight="1" x14ac:dyDescent="0.25">
      <c r="B14" s="11"/>
      <c r="H14" s="12"/>
    </row>
    <row r="15" spans="2:8" ht="23.1" customHeight="1" x14ac:dyDescent="0.25">
      <c r="B15" s="11"/>
      <c r="H15" s="12"/>
    </row>
    <row r="16" spans="2:8" ht="23.1" customHeight="1" x14ac:dyDescent="0.25">
      <c r="B16" s="11"/>
      <c r="H16" s="12"/>
    </row>
    <row r="17" spans="2:8" ht="23.1" customHeight="1" x14ac:dyDescent="0.25">
      <c r="B17" s="11"/>
      <c r="H17" s="12"/>
    </row>
    <row r="18" spans="2:8" ht="23.1" customHeight="1" x14ac:dyDescent="0.25">
      <c r="B18" s="11"/>
      <c r="H18" s="12"/>
    </row>
    <row r="19" spans="2:8" ht="23.1" customHeight="1" x14ac:dyDescent="0.25">
      <c r="B19" s="11"/>
      <c r="H19" s="12"/>
    </row>
    <row r="20" spans="2:8" ht="23.1" customHeight="1" x14ac:dyDescent="0.25">
      <c r="B20" s="11"/>
      <c r="H20" s="12"/>
    </row>
    <row r="21" spans="2:8" ht="23.1" customHeight="1" x14ac:dyDescent="0.25">
      <c r="B21" s="11"/>
      <c r="H21" s="12"/>
    </row>
    <row r="22" spans="2:8" ht="23.1" customHeight="1" x14ac:dyDescent="0.25">
      <c r="B22" s="11"/>
      <c r="H22" s="12"/>
    </row>
    <row r="23" spans="2:8" ht="23.1" customHeight="1" x14ac:dyDescent="0.25">
      <c r="B23" s="11"/>
      <c r="H23" s="12"/>
    </row>
    <row r="24" spans="2:8" ht="23.1" customHeight="1" x14ac:dyDescent="0.25">
      <c r="B24" s="11"/>
      <c r="H24" s="12"/>
    </row>
    <row r="25" spans="2:8" ht="23.1" customHeight="1" x14ac:dyDescent="0.25">
      <c r="B25" s="11"/>
      <c r="H25" s="12"/>
    </row>
    <row r="26" spans="2:8" ht="23.1" customHeight="1" x14ac:dyDescent="0.25">
      <c r="B26" s="11"/>
      <c r="H26" s="12"/>
    </row>
    <row r="27" spans="2:8" ht="23.1" customHeight="1" thickBot="1" x14ac:dyDescent="0.3">
      <c r="B27" s="13"/>
      <c r="C27" s="14"/>
      <c r="D27" s="14"/>
      <c r="E27" s="14"/>
      <c r="F27" s="14"/>
      <c r="G27" s="14"/>
      <c r="H27" s="15"/>
    </row>
  </sheetData>
  <mergeCells count="1">
    <mergeCell ref="B6:H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4DBA-EE72-404B-8F7B-0EF15798BA28}">
  <dimension ref="B1:H15"/>
  <sheetViews>
    <sheetView showGridLines="0" zoomScaleNormal="100" workbookViewId="0"/>
  </sheetViews>
  <sheetFormatPr defaultRowHeight="23.1" customHeight="1" x14ac:dyDescent="0.25"/>
  <cols>
    <col min="1" max="1" width="11.7109375" style="4" customWidth="1"/>
    <col min="2" max="2" width="37.7109375" style="5" customWidth="1"/>
    <col min="3" max="3" width="43.140625" style="5" customWidth="1"/>
    <col min="4" max="4" width="20" style="4" customWidth="1"/>
    <col min="5" max="5" width="45.28515625" style="4" bestFit="1" customWidth="1"/>
    <col min="6" max="6" width="17" style="4" customWidth="1"/>
    <col min="7" max="7" width="13.5703125" style="4" bestFit="1" customWidth="1"/>
    <col min="8" max="16384" width="9.140625" style="4"/>
  </cols>
  <sheetData>
    <row r="1" spans="2:8" customFormat="1" ht="23.1" customHeight="1" x14ac:dyDescent="0.25"/>
    <row r="2" spans="2:8" customFormat="1" ht="23.1" customHeight="1" x14ac:dyDescent="0.25">
      <c r="B2" s="1" t="s">
        <v>142</v>
      </c>
    </row>
    <row r="3" spans="2:8" customFormat="1" ht="23.1" customHeight="1" x14ac:dyDescent="0.25">
      <c r="B3" s="1"/>
    </row>
    <row r="4" spans="2:8" ht="23.1" customHeight="1" x14ac:dyDescent="0.25">
      <c r="B4" s="1"/>
      <c r="C4"/>
      <c r="D4"/>
      <c r="E4"/>
      <c r="F4"/>
      <c r="G4"/>
      <c r="H4"/>
    </row>
    <row r="5" spans="2:8" ht="23.1" customHeight="1" thickBot="1" x14ac:dyDescent="0.3">
      <c r="B5" s="3"/>
      <c r="C5"/>
      <c r="D5"/>
      <c r="E5"/>
      <c r="F5"/>
      <c r="G5"/>
      <c r="H5"/>
    </row>
    <row r="6" spans="2:8" ht="23.1" customHeight="1" thickBot="1" x14ac:dyDescent="0.3">
      <c r="B6" s="49" t="s">
        <v>143</v>
      </c>
      <c r="C6" s="50" t="s">
        <v>5</v>
      </c>
    </row>
    <row r="7" spans="2:8" ht="23.1" customHeight="1" x14ac:dyDescent="0.25">
      <c r="B7" s="46" t="s">
        <v>144</v>
      </c>
      <c r="C7" s="53" t="s">
        <v>164</v>
      </c>
    </row>
    <row r="8" spans="2:8" customFormat="1" ht="23.1" customHeight="1" x14ac:dyDescent="0.25">
      <c r="B8" s="32" t="s">
        <v>145</v>
      </c>
      <c r="C8" s="54" t="s">
        <v>168</v>
      </c>
      <c r="D8" s="4"/>
      <c r="E8" s="4"/>
      <c r="F8" s="4"/>
      <c r="G8" s="4"/>
      <c r="H8" s="4"/>
    </row>
    <row r="9" spans="2:8" customFormat="1" ht="23.1" customHeight="1" x14ac:dyDescent="0.25">
      <c r="B9" s="32" t="s">
        <v>146</v>
      </c>
      <c r="C9" s="55" t="s">
        <v>165</v>
      </c>
      <c r="D9" s="4"/>
      <c r="E9" s="4"/>
      <c r="F9" s="4"/>
      <c r="G9" s="4"/>
      <c r="H9" s="4"/>
    </row>
    <row r="10" spans="2:8" ht="23.1" customHeight="1" x14ac:dyDescent="0.25">
      <c r="B10" s="32" t="s">
        <v>147</v>
      </c>
      <c r="C10" s="54" t="s">
        <v>166</v>
      </c>
      <c r="D10" s="25"/>
    </row>
    <row r="11" spans="2:8" ht="23.1" customHeight="1" x14ac:dyDescent="0.25">
      <c r="B11" s="32" t="s">
        <v>148</v>
      </c>
      <c r="C11" s="54" t="s">
        <v>167</v>
      </c>
      <c r="D11" s="25"/>
    </row>
    <row r="12" spans="2:8" ht="23.1" customHeight="1" x14ac:dyDescent="0.25">
      <c r="B12" s="32" t="s">
        <v>149</v>
      </c>
      <c r="C12" s="56">
        <v>45869</v>
      </c>
      <c r="D12" s="25"/>
    </row>
    <row r="13" spans="2:8" ht="23.1" customHeight="1" thickBot="1" x14ac:dyDescent="0.3">
      <c r="B13" s="34" t="s">
        <v>150</v>
      </c>
      <c r="C13" s="57">
        <v>45869</v>
      </c>
      <c r="D13" s="25"/>
    </row>
    <row r="14" spans="2:8" ht="23.1" customHeight="1" x14ac:dyDescent="0.25">
      <c r="D14" s="25"/>
    </row>
    <row r="15" spans="2:8" ht="23.1" customHeight="1" x14ac:dyDescent="0.25">
      <c r="D15" s="25"/>
    </row>
  </sheetData>
  <hyperlinks>
    <hyperlink ref="C9" r:id="rId1" xr:uid="{7347998A-720F-45C7-B298-4371D4433483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DD08-A3BE-4A4D-AF8B-85F06E148E5F}">
  <dimension ref="B1:E19"/>
  <sheetViews>
    <sheetView showGridLines="0" zoomScaleNormal="100" workbookViewId="0"/>
  </sheetViews>
  <sheetFormatPr defaultRowHeight="23.1" customHeight="1" x14ac:dyDescent="0.25"/>
  <cols>
    <col min="1" max="1" width="11.7109375" style="4" customWidth="1"/>
    <col min="2" max="2" width="37.7109375" style="5" customWidth="1"/>
    <col min="3" max="3" width="64.7109375" style="5" bestFit="1" customWidth="1"/>
    <col min="4" max="4" width="65.85546875" style="4" customWidth="1"/>
    <col min="5" max="5" width="45.28515625" style="4" bestFit="1" customWidth="1"/>
    <col min="6" max="16384" width="9.140625" style="4"/>
  </cols>
  <sheetData>
    <row r="1" spans="2:5" customFormat="1" ht="23.1" customHeight="1" x14ac:dyDescent="0.25"/>
    <row r="2" spans="2:5" customFormat="1" ht="23.1" customHeight="1" x14ac:dyDescent="0.25">
      <c r="B2" s="1" t="s">
        <v>162</v>
      </c>
    </row>
    <row r="3" spans="2:5" customFormat="1" ht="23.1" customHeight="1" x14ac:dyDescent="0.25">
      <c r="B3" s="1"/>
    </row>
    <row r="4" spans="2:5" ht="23.1" customHeight="1" x14ac:dyDescent="0.25">
      <c r="B4" s="1"/>
      <c r="C4"/>
      <c r="D4"/>
      <c r="E4"/>
    </row>
    <row r="5" spans="2:5" ht="23.1" customHeight="1" thickBot="1" x14ac:dyDescent="0.3">
      <c r="B5" s="3"/>
      <c r="C5"/>
      <c r="D5"/>
      <c r="E5"/>
    </row>
    <row r="6" spans="2:5" ht="23.1" customHeight="1" thickBot="1" x14ac:dyDescent="0.3">
      <c r="B6" s="49" t="s">
        <v>169</v>
      </c>
      <c r="C6" s="51" t="s">
        <v>5</v>
      </c>
      <c r="D6" s="50" t="s">
        <v>163</v>
      </c>
    </row>
    <row r="7" spans="2:5" ht="23.1" customHeight="1" x14ac:dyDescent="0.25">
      <c r="B7" s="46" t="s">
        <v>151</v>
      </c>
      <c r="C7" s="58" t="s">
        <v>152</v>
      </c>
      <c r="D7" s="63"/>
    </row>
    <row r="8" spans="2:5" ht="23.1" customHeight="1" x14ac:dyDescent="0.25">
      <c r="B8" s="61" t="s">
        <v>170</v>
      </c>
      <c r="C8" s="59" t="s">
        <v>171</v>
      </c>
      <c r="D8" s="60"/>
    </row>
    <row r="9" spans="2:5" customFormat="1" ht="23.1" customHeight="1" x14ac:dyDescent="0.25">
      <c r="B9" s="32" t="s">
        <v>153</v>
      </c>
      <c r="C9" s="59" t="s">
        <v>161</v>
      </c>
      <c r="D9" s="60"/>
      <c r="E9" s="4"/>
    </row>
    <row r="10" spans="2:5" customFormat="1" ht="23.1" customHeight="1" thickBot="1" x14ac:dyDescent="0.3">
      <c r="B10" s="34" t="s">
        <v>154</v>
      </c>
      <c r="C10" s="39" t="s">
        <v>155</v>
      </c>
      <c r="D10" s="62"/>
      <c r="E10" s="4"/>
    </row>
    <row r="11" spans="2:5" ht="23.1" customHeight="1" thickBot="1" x14ac:dyDescent="0.3"/>
    <row r="12" spans="2:5" ht="23.1" customHeight="1" thickBot="1" x14ac:dyDescent="0.3">
      <c r="B12" s="49" t="s">
        <v>156</v>
      </c>
      <c r="C12" s="51" t="s">
        <v>157</v>
      </c>
      <c r="D12" s="50" t="s">
        <v>163</v>
      </c>
    </row>
    <row r="13" spans="2:5" ht="23.1" customHeight="1" x14ac:dyDescent="0.25">
      <c r="B13" s="52" t="s">
        <v>172</v>
      </c>
      <c r="C13" s="58" t="s">
        <v>173</v>
      </c>
      <c r="D13" s="48"/>
    </row>
    <row r="14" spans="2:5" ht="23.1" customHeight="1" x14ac:dyDescent="0.25">
      <c r="B14" s="52" t="s">
        <v>174</v>
      </c>
      <c r="C14" s="58" t="s">
        <v>175</v>
      </c>
      <c r="D14" s="48"/>
    </row>
    <row r="15" spans="2:5" ht="23.1" customHeight="1" x14ac:dyDescent="0.25">
      <c r="B15" s="52" t="s">
        <v>176</v>
      </c>
      <c r="C15" s="47" t="s">
        <v>160</v>
      </c>
      <c r="D15" s="48"/>
    </row>
    <row r="16" spans="2:5" ht="23.1" customHeight="1" x14ac:dyDescent="0.25">
      <c r="B16" s="52" t="s">
        <v>177</v>
      </c>
      <c r="C16" s="47" t="s">
        <v>160</v>
      </c>
      <c r="D16" s="48"/>
    </row>
    <row r="17" spans="2:4" ht="23.1" customHeight="1" x14ac:dyDescent="0.25">
      <c r="B17" s="52" t="s">
        <v>178</v>
      </c>
      <c r="C17" s="47" t="s">
        <v>160</v>
      </c>
      <c r="D17" s="48"/>
    </row>
    <row r="18" spans="2:4" ht="23.1" customHeight="1" x14ac:dyDescent="0.25">
      <c r="B18" s="52" t="s">
        <v>179</v>
      </c>
      <c r="C18" s="58" t="s">
        <v>180</v>
      </c>
      <c r="D18" s="48"/>
    </row>
    <row r="19" spans="2:4" ht="23.1" customHeight="1" thickBot="1" x14ac:dyDescent="0.3">
      <c r="B19" s="34" t="s">
        <v>158</v>
      </c>
      <c r="C19" s="39" t="s">
        <v>159</v>
      </c>
      <c r="D19" s="4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A04A-6EE5-4581-A429-6104DAC2DF30}">
  <dimension ref="B1:I65"/>
  <sheetViews>
    <sheetView showGridLines="0" topLeftCell="A43" zoomScaleNormal="100" workbookViewId="0"/>
  </sheetViews>
  <sheetFormatPr defaultRowHeight="23.1" customHeight="1" x14ac:dyDescent="0.25"/>
  <cols>
    <col min="1" max="1" width="11.7109375" style="4" customWidth="1"/>
    <col min="2" max="4" width="25.7109375" style="5" customWidth="1"/>
    <col min="5" max="5" width="45.28515625" style="4" bestFit="1" customWidth="1"/>
    <col min="6" max="6" width="20" style="4" customWidth="1"/>
    <col min="7" max="16384" width="9.140625" style="4"/>
  </cols>
  <sheetData>
    <row r="1" spans="2:7" customFormat="1" ht="23.1" customHeight="1" x14ac:dyDescent="0.25"/>
    <row r="2" spans="2:7" customFormat="1" ht="23.1" customHeight="1" x14ac:dyDescent="0.25">
      <c r="B2" s="1" t="s">
        <v>181</v>
      </c>
    </row>
    <row r="3" spans="2:7" customFormat="1" ht="23.1" customHeight="1" x14ac:dyDescent="0.25">
      <c r="B3" s="1"/>
    </row>
    <row r="4" spans="2:7" ht="23.1" customHeight="1" x14ac:dyDescent="0.25">
      <c r="B4" s="1"/>
      <c r="C4"/>
      <c r="D4"/>
      <c r="E4"/>
      <c r="F4"/>
      <c r="G4"/>
    </row>
    <row r="5" spans="2:7" ht="23.1" customHeight="1" thickBot="1" x14ac:dyDescent="0.3">
      <c r="B5" s="3"/>
      <c r="C5"/>
      <c r="D5"/>
      <c r="E5"/>
      <c r="F5"/>
      <c r="G5"/>
    </row>
    <row r="6" spans="2:7" ht="23.1" customHeight="1" x14ac:dyDescent="0.25">
      <c r="B6" s="87" t="s">
        <v>109</v>
      </c>
      <c r="C6" s="88"/>
      <c r="D6" s="88"/>
      <c r="E6" s="89"/>
    </row>
    <row r="7" spans="2:7" ht="23.1" customHeight="1" x14ac:dyDescent="0.25">
      <c r="B7" s="16" t="s">
        <v>0</v>
      </c>
      <c r="C7" s="6" t="s">
        <v>1</v>
      </c>
      <c r="D7" s="6" t="s">
        <v>12</v>
      </c>
      <c r="E7" s="17" t="s">
        <v>13</v>
      </c>
    </row>
    <row r="8" spans="2:7" ht="23.1" customHeight="1" thickBot="1" x14ac:dyDescent="0.3">
      <c r="B8" s="18" t="s">
        <v>105</v>
      </c>
      <c r="C8" s="19" t="s">
        <v>106</v>
      </c>
      <c r="D8" s="20">
        <v>508420</v>
      </c>
      <c r="E8" s="21">
        <f>D8*1000000</f>
        <v>508420000000</v>
      </c>
    </row>
    <row r="9" spans="2:7" customFormat="1" ht="23.1" customHeight="1" x14ac:dyDescent="0.25">
      <c r="B9" s="5"/>
      <c r="C9" s="5"/>
      <c r="D9" s="5"/>
      <c r="E9" s="4"/>
      <c r="F9" s="4"/>
      <c r="G9" s="4"/>
    </row>
    <row r="10" spans="2:7" customFormat="1" ht="23.1" customHeight="1" thickBot="1" x14ac:dyDescent="0.3">
      <c r="B10" s="5"/>
      <c r="C10" s="5"/>
      <c r="D10" s="5"/>
      <c r="E10" s="4"/>
      <c r="F10" s="4"/>
      <c r="G10" s="4"/>
    </row>
    <row r="11" spans="2:7" ht="23.1" customHeight="1" x14ac:dyDescent="0.25">
      <c r="B11" s="84" t="s">
        <v>7</v>
      </c>
      <c r="C11" s="85"/>
      <c r="D11" s="85"/>
      <c r="E11" s="85"/>
      <c r="F11" s="86"/>
      <c r="G11"/>
    </row>
    <row r="12" spans="2:7" ht="23.1" customHeight="1" x14ac:dyDescent="0.25">
      <c r="B12" s="16" t="s">
        <v>2</v>
      </c>
      <c r="C12" s="6" t="s">
        <v>3</v>
      </c>
      <c r="D12" s="6" t="s">
        <v>4</v>
      </c>
      <c r="E12" s="6" t="s">
        <v>5</v>
      </c>
      <c r="F12" s="17" t="s">
        <v>6</v>
      </c>
    </row>
    <row r="13" spans="2:7" ht="23.1" customHeight="1" x14ac:dyDescent="0.25">
      <c r="B13" s="64" t="s">
        <v>110</v>
      </c>
      <c r="C13" s="9" t="s">
        <v>111</v>
      </c>
      <c r="D13" s="9">
        <v>1</v>
      </c>
      <c r="E13" s="9" t="s">
        <v>112</v>
      </c>
      <c r="F13" s="40">
        <v>0.87377658000000002</v>
      </c>
    </row>
    <row r="14" spans="2:7" ht="23.1" customHeight="1" x14ac:dyDescent="0.25">
      <c r="B14" s="64" t="s">
        <v>110</v>
      </c>
      <c r="C14" s="9" t="s">
        <v>111</v>
      </c>
      <c r="D14" s="9">
        <v>2</v>
      </c>
      <c r="E14" s="9" t="s">
        <v>113</v>
      </c>
      <c r="F14" s="40">
        <v>7.7778899999999998E-2</v>
      </c>
    </row>
    <row r="15" spans="2:7" ht="23.1" customHeight="1" thickBot="1" x14ac:dyDescent="0.3">
      <c r="B15" s="65" t="s">
        <v>110</v>
      </c>
      <c r="C15" s="24" t="s">
        <v>111</v>
      </c>
      <c r="D15" s="24">
        <v>43</v>
      </c>
      <c r="E15" s="23" t="s">
        <v>114</v>
      </c>
      <c r="F15" s="41">
        <v>4.8444420000000002E-2</v>
      </c>
    </row>
    <row r="17" spans="2:6" ht="23.1" customHeight="1" thickBot="1" x14ac:dyDescent="0.3"/>
    <row r="18" spans="2:6" ht="23.1" customHeight="1" x14ac:dyDescent="0.25">
      <c r="B18" s="84" t="s">
        <v>8</v>
      </c>
      <c r="C18" s="85"/>
      <c r="D18" s="85"/>
      <c r="E18" s="85"/>
      <c r="F18" s="86"/>
    </row>
    <row r="19" spans="2:6" ht="23.1" customHeight="1" x14ac:dyDescent="0.25">
      <c r="B19" s="16" t="s">
        <v>2</v>
      </c>
      <c r="C19" s="6" t="s">
        <v>3</v>
      </c>
      <c r="D19" s="6" t="s">
        <v>4</v>
      </c>
      <c r="E19" s="6" t="s">
        <v>5</v>
      </c>
      <c r="F19" s="17" t="s">
        <v>6</v>
      </c>
    </row>
    <row r="20" spans="2:6" ht="23.1" customHeight="1" x14ac:dyDescent="0.25">
      <c r="B20" s="66" t="s">
        <v>115</v>
      </c>
      <c r="C20" s="9" t="s">
        <v>116</v>
      </c>
      <c r="D20" s="9" t="s">
        <v>118</v>
      </c>
      <c r="E20" s="9" t="s">
        <v>123</v>
      </c>
      <c r="F20" s="40">
        <v>0.88885099999999995</v>
      </c>
    </row>
    <row r="21" spans="2:6" ht="23.1" customHeight="1" x14ac:dyDescent="0.25">
      <c r="B21" s="66" t="s">
        <v>115</v>
      </c>
      <c r="C21" s="9" t="s">
        <v>116</v>
      </c>
      <c r="D21" s="9" t="s">
        <v>117</v>
      </c>
      <c r="E21" s="9" t="s">
        <v>18</v>
      </c>
      <c r="F21" s="40">
        <v>4.4256500000000198E-2</v>
      </c>
    </row>
    <row r="22" spans="2:6" ht="23.1" customHeight="1" x14ac:dyDescent="0.25">
      <c r="B22" s="67" t="s">
        <v>115</v>
      </c>
      <c r="C22" s="9" t="s">
        <v>116</v>
      </c>
      <c r="D22" s="9" t="s">
        <v>119</v>
      </c>
      <c r="E22" s="9" t="s">
        <v>120</v>
      </c>
      <c r="F22" s="40">
        <v>4.4719500000000002E-2</v>
      </c>
    </row>
    <row r="23" spans="2:6" ht="23.1" customHeight="1" thickBot="1" x14ac:dyDescent="0.3">
      <c r="B23" s="68" t="s">
        <v>115</v>
      </c>
      <c r="C23" s="24" t="s">
        <v>116</v>
      </c>
      <c r="D23" s="24" t="s">
        <v>121</v>
      </c>
      <c r="E23" s="24" t="s">
        <v>122</v>
      </c>
      <c r="F23" s="41">
        <v>2.2172999999999998E-2</v>
      </c>
    </row>
    <row r="25" spans="2:6" ht="23.1" customHeight="1" thickBot="1" x14ac:dyDescent="0.3"/>
    <row r="26" spans="2:6" ht="23.1" customHeight="1" x14ac:dyDescent="0.25">
      <c r="B26" s="84" t="s">
        <v>9</v>
      </c>
      <c r="C26" s="85"/>
      <c r="D26" s="85"/>
      <c r="E26" s="85"/>
      <c r="F26" s="86"/>
    </row>
    <row r="27" spans="2:6" ht="23.1" customHeight="1" thickBot="1" x14ac:dyDescent="0.3">
      <c r="B27" s="26" t="s">
        <v>2</v>
      </c>
      <c r="C27" s="27" t="s">
        <v>3</v>
      </c>
      <c r="D27" s="27" t="s">
        <v>4</v>
      </c>
      <c r="E27" s="27" t="s">
        <v>5</v>
      </c>
      <c r="F27" s="28" t="s">
        <v>6</v>
      </c>
    </row>
    <row r="28" spans="2:6" ht="23.1" customHeight="1" x14ac:dyDescent="0.25">
      <c r="B28" s="69" t="s">
        <v>124</v>
      </c>
      <c r="C28" s="37" t="s">
        <v>129</v>
      </c>
      <c r="D28" s="30" t="s">
        <v>128</v>
      </c>
      <c r="E28" s="30" t="s">
        <v>128</v>
      </c>
      <c r="F28" s="31">
        <v>0.53340799999999999</v>
      </c>
    </row>
    <row r="29" spans="2:6" ht="23.1" customHeight="1" x14ac:dyDescent="0.25">
      <c r="B29" s="70" t="s">
        <v>124</v>
      </c>
      <c r="C29" s="38" t="s">
        <v>129</v>
      </c>
      <c r="D29" s="29" t="s">
        <v>125</v>
      </c>
      <c r="E29" s="29" t="s">
        <v>125</v>
      </c>
      <c r="F29" s="33">
        <v>0.16337199999999999</v>
      </c>
    </row>
    <row r="30" spans="2:6" ht="23.1" customHeight="1" x14ac:dyDescent="0.25">
      <c r="B30" s="70" t="s">
        <v>124</v>
      </c>
      <c r="C30" s="38" t="s">
        <v>129</v>
      </c>
      <c r="D30" s="29" t="s">
        <v>126</v>
      </c>
      <c r="E30" s="29" t="s">
        <v>126</v>
      </c>
      <c r="F30" s="33">
        <v>0.15451999999999999</v>
      </c>
    </row>
    <row r="31" spans="2:6" ht="23.1" customHeight="1" x14ac:dyDescent="0.25">
      <c r="B31" s="70" t="s">
        <v>124</v>
      </c>
      <c r="C31" s="38" t="s">
        <v>129</v>
      </c>
      <c r="D31" s="29" t="s">
        <v>127</v>
      </c>
      <c r="E31" s="29" t="s">
        <v>127</v>
      </c>
      <c r="F31" s="33">
        <v>9.2921299999999998E-2</v>
      </c>
    </row>
    <row r="32" spans="2:6" ht="23.1" customHeight="1" thickBot="1" x14ac:dyDescent="0.3">
      <c r="B32" s="71" t="s">
        <v>124</v>
      </c>
      <c r="C32" s="39" t="s">
        <v>129</v>
      </c>
      <c r="D32" s="35">
        <v>0</v>
      </c>
      <c r="E32" s="35" t="s">
        <v>18</v>
      </c>
      <c r="F32" s="36">
        <v>5.5779099999999998E-2</v>
      </c>
    </row>
    <row r="34" spans="2:9" ht="23.1" customHeight="1" thickBot="1" x14ac:dyDescent="0.3">
      <c r="I34" s="25"/>
    </row>
    <row r="35" spans="2:9" ht="23.1" customHeight="1" x14ac:dyDescent="0.25">
      <c r="B35" s="84" t="s">
        <v>10</v>
      </c>
      <c r="C35" s="85"/>
      <c r="D35" s="85"/>
      <c r="E35" s="85"/>
      <c r="F35" s="86"/>
    </row>
    <row r="36" spans="2:9" ht="23.1" customHeight="1" x14ac:dyDescent="0.25">
      <c r="B36" s="16" t="s">
        <v>2</v>
      </c>
      <c r="C36" s="6" t="s">
        <v>3</v>
      </c>
      <c r="D36" s="6" t="s">
        <v>4</v>
      </c>
      <c r="E36" s="6" t="s">
        <v>5</v>
      </c>
      <c r="F36" s="17" t="s">
        <v>6</v>
      </c>
    </row>
    <row r="37" spans="2:9" ht="23.1" customHeight="1" x14ac:dyDescent="0.25">
      <c r="B37" s="66" t="s">
        <v>130</v>
      </c>
      <c r="C37" s="9" t="s">
        <v>129</v>
      </c>
      <c r="D37" s="9">
        <v>1</v>
      </c>
      <c r="E37" s="22" t="s">
        <v>133</v>
      </c>
      <c r="F37" s="40">
        <v>0.52014000000000005</v>
      </c>
    </row>
    <row r="38" spans="2:9" ht="23.1" customHeight="1" x14ac:dyDescent="0.25">
      <c r="B38" s="66" t="s">
        <v>130</v>
      </c>
      <c r="C38" s="9" t="s">
        <v>129</v>
      </c>
      <c r="D38" s="9">
        <v>2</v>
      </c>
      <c r="E38" s="22" t="s">
        <v>134</v>
      </c>
      <c r="F38" s="40">
        <v>0.39894299999999999</v>
      </c>
    </row>
    <row r="39" spans="2:9" ht="23.1" customHeight="1" x14ac:dyDescent="0.25">
      <c r="B39" s="66" t="s">
        <v>130</v>
      </c>
      <c r="C39" s="9" t="s">
        <v>129</v>
      </c>
      <c r="D39" s="9">
        <v>0</v>
      </c>
      <c r="E39" s="9" t="s">
        <v>18</v>
      </c>
      <c r="F39" s="40">
        <v>4.9797899999999999E-2</v>
      </c>
    </row>
    <row r="40" spans="2:9" ht="23.1" customHeight="1" x14ac:dyDescent="0.25">
      <c r="B40" s="66" t="s">
        <v>130</v>
      </c>
      <c r="C40" s="9" t="s">
        <v>129</v>
      </c>
      <c r="D40" s="9">
        <v>3</v>
      </c>
      <c r="E40" s="22" t="s">
        <v>135</v>
      </c>
      <c r="F40" s="40">
        <v>2.3338500000000002E-2</v>
      </c>
    </row>
    <row r="41" spans="2:9" ht="23.1" customHeight="1" x14ac:dyDescent="0.25">
      <c r="B41" s="66" t="s">
        <v>130</v>
      </c>
      <c r="C41" s="9" t="s">
        <v>129</v>
      </c>
      <c r="D41" s="9" t="s">
        <v>131</v>
      </c>
      <c r="E41" s="9" t="s">
        <v>131</v>
      </c>
      <c r="F41" s="40">
        <v>6.33784E-3</v>
      </c>
    </row>
    <row r="42" spans="2:9" ht="23.1" customHeight="1" thickBot="1" x14ac:dyDescent="0.3">
      <c r="B42" s="68" t="s">
        <v>130</v>
      </c>
      <c r="C42" s="24" t="s">
        <v>129</v>
      </c>
      <c r="D42" s="24" t="s">
        <v>132</v>
      </c>
      <c r="E42" s="24" t="s">
        <v>132</v>
      </c>
      <c r="F42" s="41">
        <v>1.4417799999999999E-3</v>
      </c>
    </row>
    <row r="43" spans="2:9" ht="23.1" customHeight="1" x14ac:dyDescent="0.25">
      <c r="H43" s="25"/>
    </row>
    <row r="44" spans="2:9" ht="23.1" customHeight="1" thickBot="1" x14ac:dyDescent="0.3">
      <c r="H44" s="25"/>
    </row>
    <row r="45" spans="2:9" ht="23.1" customHeight="1" x14ac:dyDescent="0.25">
      <c r="B45" s="84" t="s">
        <v>11</v>
      </c>
      <c r="C45" s="85"/>
      <c r="D45" s="85"/>
      <c r="E45" s="85"/>
      <c r="F45" s="86"/>
      <c r="I45" s="25"/>
    </row>
    <row r="46" spans="2:9" ht="23.1" customHeight="1" x14ac:dyDescent="0.25">
      <c r="B46" s="16" t="s">
        <v>2</v>
      </c>
      <c r="C46" s="6" t="s">
        <v>3</v>
      </c>
      <c r="D46" s="6" t="s">
        <v>4</v>
      </c>
      <c r="E46" s="6" t="s">
        <v>5</v>
      </c>
      <c r="F46" s="17" t="s">
        <v>6</v>
      </c>
    </row>
    <row r="47" spans="2:9" ht="23.1" customHeight="1" thickBot="1" x14ac:dyDescent="0.3">
      <c r="B47" s="18" t="s">
        <v>11</v>
      </c>
      <c r="C47" s="24" t="s">
        <v>129</v>
      </c>
      <c r="D47" s="23" t="s">
        <v>136</v>
      </c>
      <c r="E47" s="23" t="s">
        <v>137</v>
      </c>
      <c r="F47" s="41">
        <v>1</v>
      </c>
    </row>
    <row r="49" spans="2:6" ht="23.1" customHeight="1" thickBot="1" x14ac:dyDescent="0.3"/>
    <row r="50" spans="2:6" ht="23.1" customHeight="1" x14ac:dyDescent="0.25">
      <c r="B50" s="84" t="s">
        <v>14</v>
      </c>
      <c r="C50" s="85"/>
      <c r="D50" s="86"/>
    </row>
    <row r="51" spans="2:6" ht="23.1" customHeight="1" x14ac:dyDescent="0.25">
      <c r="B51" s="16" t="s">
        <v>15</v>
      </c>
      <c r="C51" s="6" t="s">
        <v>16</v>
      </c>
      <c r="D51" s="17" t="s">
        <v>6</v>
      </c>
    </row>
    <row r="52" spans="2:6" ht="23.1" customHeight="1" x14ac:dyDescent="0.25">
      <c r="B52" s="66" t="s">
        <v>116</v>
      </c>
      <c r="C52" s="9" t="s">
        <v>138</v>
      </c>
      <c r="D52" s="40">
        <v>0.98125099999999998</v>
      </c>
    </row>
    <row r="53" spans="2:6" ht="23.1" customHeight="1" x14ac:dyDescent="0.25">
      <c r="B53" s="66" t="s">
        <v>116</v>
      </c>
      <c r="C53" s="9" t="s">
        <v>139</v>
      </c>
      <c r="D53" s="40">
        <v>1.282E-2</v>
      </c>
    </row>
    <row r="54" spans="2:6" ht="23.1" customHeight="1" thickBot="1" x14ac:dyDescent="0.3">
      <c r="B54" s="68" t="s">
        <v>116</v>
      </c>
      <c r="C54" s="24" t="s">
        <v>140</v>
      </c>
      <c r="D54" s="41">
        <v>5.9290000000000159E-3</v>
      </c>
    </row>
    <row r="58" spans="2:6" ht="23.1" customHeight="1" x14ac:dyDescent="0.25">
      <c r="F58" s="25"/>
    </row>
    <row r="59" spans="2:6" ht="23.1" customHeight="1" x14ac:dyDescent="0.25">
      <c r="F59" s="25"/>
    </row>
    <row r="60" spans="2:6" ht="23.1" customHeight="1" x14ac:dyDescent="0.25">
      <c r="F60" s="25"/>
    </row>
    <row r="61" spans="2:6" ht="23.1" customHeight="1" x14ac:dyDescent="0.25">
      <c r="F61" s="25"/>
    </row>
    <row r="62" spans="2:6" ht="23.1" customHeight="1" x14ac:dyDescent="0.25">
      <c r="F62" s="25"/>
    </row>
    <row r="63" spans="2:6" ht="23.1" customHeight="1" x14ac:dyDescent="0.25">
      <c r="F63" s="25"/>
    </row>
    <row r="64" spans="2:6" ht="23.1" customHeight="1" x14ac:dyDescent="0.25">
      <c r="F64" s="25"/>
    </row>
    <row r="65" spans="6:6" ht="23.1" customHeight="1" x14ac:dyDescent="0.25">
      <c r="F65" s="25"/>
    </row>
  </sheetData>
  <sortState xmlns:xlrd2="http://schemas.microsoft.com/office/spreadsheetml/2017/richdata2" ref="B37:F42">
    <sortCondition descending="1" ref="F36:F42"/>
  </sortState>
  <mergeCells count="7">
    <mergeCell ref="B45:F45"/>
    <mergeCell ref="B50:D50"/>
    <mergeCell ref="B6:E6"/>
    <mergeCell ref="B11:F11"/>
    <mergeCell ref="B18:F18"/>
    <mergeCell ref="B26:F26"/>
    <mergeCell ref="B35:F3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864F-A3A1-4C0D-B2C1-00ADDD859643}">
  <dimension ref="B1:E109"/>
  <sheetViews>
    <sheetView showGridLines="0" tabSelected="1" topLeftCell="A106" workbookViewId="0">
      <selection activeCell="B11" sqref="B11:E11"/>
    </sheetView>
  </sheetViews>
  <sheetFormatPr defaultRowHeight="23.1" customHeight="1" x14ac:dyDescent="0.25"/>
  <cols>
    <col min="1" max="1" width="11.7109375" style="4" customWidth="1"/>
    <col min="2" max="2" width="56.140625" style="5" bestFit="1" customWidth="1"/>
    <col min="3" max="3" width="25.7109375" style="5" customWidth="1"/>
    <col min="4" max="4" width="34" style="5" bestFit="1" customWidth="1"/>
    <col min="5" max="5" width="18.28515625" style="7" customWidth="1"/>
    <col min="6" max="16384" width="9.140625" style="4"/>
  </cols>
  <sheetData>
    <row r="1" spans="2:5" customFormat="1" ht="23.1" customHeight="1" x14ac:dyDescent="0.25">
      <c r="E1" s="8"/>
    </row>
    <row r="2" spans="2:5" customFormat="1" ht="23.1" customHeight="1" x14ac:dyDescent="0.25">
      <c r="B2" s="1" t="s">
        <v>182</v>
      </c>
      <c r="E2" s="8"/>
    </row>
    <row r="3" spans="2:5" customFormat="1" ht="23.1" customHeight="1" x14ac:dyDescent="0.25">
      <c r="B3" s="3"/>
      <c r="E3" s="8"/>
    </row>
    <row r="4" spans="2:5" customFormat="1" ht="23.1" customHeight="1" x14ac:dyDescent="0.25">
      <c r="B4" s="3"/>
      <c r="E4" s="8"/>
    </row>
    <row r="5" spans="2:5" customFormat="1" ht="23.1" customHeight="1" thickBot="1" x14ac:dyDescent="0.3">
      <c r="B5" s="3"/>
      <c r="E5" s="8"/>
    </row>
    <row r="6" spans="2:5" ht="23.1" customHeight="1" x14ac:dyDescent="0.25">
      <c r="B6" s="87" t="s">
        <v>109</v>
      </c>
      <c r="C6" s="88"/>
      <c r="D6" s="88"/>
      <c r="E6" s="89"/>
    </row>
    <row r="7" spans="2:5" ht="23.1" customHeight="1" x14ac:dyDescent="0.25">
      <c r="B7" s="16" t="s">
        <v>0</v>
      </c>
      <c r="C7" s="6" t="s">
        <v>1</v>
      </c>
      <c r="D7" s="6" t="s">
        <v>12</v>
      </c>
      <c r="E7" s="17" t="s">
        <v>13</v>
      </c>
    </row>
    <row r="8" spans="2:5" ht="23.1" customHeight="1" thickBot="1" x14ac:dyDescent="0.3">
      <c r="B8" s="18" t="s">
        <v>105</v>
      </c>
      <c r="C8" s="19" t="s">
        <v>106</v>
      </c>
      <c r="D8" s="20">
        <v>508420</v>
      </c>
      <c r="E8" s="21">
        <f>D8*1000000</f>
        <v>508420000000</v>
      </c>
    </row>
    <row r="9" spans="2:5" ht="23.1" customHeight="1" x14ac:dyDescent="0.25">
      <c r="B9" s="78"/>
      <c r="C9" s="78"/>
      <c r="D9" s="79"/>
      <c r="E9" s="80"/>
    </row>
    <row r="10" spans="2:5" customFormat="1" ht="23.1" customHeight="1" thickBot="1" x14ac:dyDescent="0.3">
      <c r="E10" s="8"/>
    </row>
    <row r="11" spans="2:5" customFormat="1" ht="23.1" customHeight="1" x14ac:dyDescent="0.25">
      <c r="B11" s="84" t="s">
        <v>183</v>
      </c>
      <c r="C11" s="85"/>
      <c r="D11" s="85"/>
      <c r="E11" s="86"/>
    </row>
    <row r="12" spans="2:5" customFormat="1" ht="23.1" customHeight="1" x14ac:dyDescent="0.25">
      <c r="B12" s="16" t="s">
        <v>184</v>
      </c>
      <c r="C12" s="6" t="s">
        <v>103</v>
      </c>
      <c r="D12" s="6" t="s">
        <v>104</v>
      </c>
      <c r="E12" s="72" t="s">
        <v>185</v>
      </c>
    </row>
    <row r="13" spans="2:5" ht="23.1" customHeight="1" x14ac:dyDescent="0.25">
      <c r="B13" s="66" t="s">
        <v>17</v>
      </c>
      <c r="C13" s="9">
        <v>0</v>
      </c>
      <c r="D13" s="10" t="s">
        <v>18</v>
      </c>
      <c r="E13" s="73">
        <v>0.54700000000000004</v>
      </c>
    </row>
    <row r="14" spans="2:5" ht="23.1" customHeight="1" x14ac:dyDescent="0.25">
      <c r="B14" s="66" t="s">
        <v>17</v>
      </c>
      <c r="C14" s="9">
        <v>1</v>
      </c>
      <c r="D14" s="10" t="s">
        <v>19</v>
      </c>
      <c r="E14" s="73">
        <v>0.251</v>
      </c>
    </row>
    <row r="15" spans="2:5" ht="23.1" customHeight="1" x14ac:dyDescent="0.25">
      <c r="B15" s="66" t="s">
        <v>17</v>
      </c>
      <c r="C15" s="9">
        <v>2</v>
      </c>
      <c r="D15" s="10" t="s">
        <v>20</v>
      </c>
      <c r="E15" s="73">
        <v>0.20200000000000001</v>
      </c>
    </row>
    <row r="16" spans="2:5" ht="23.1" customHeight="1" x14ac:dyDescent="0.25">
      <c r="B16" s="66" t="s">
        <v>21</v>
      </c>
      <c r="C16" s="9">
        <v>0</v>
      </c>
      <c r="D16" s="10" t="s">
        <v>18</v>
      </c>
      <c r="E16" s="73">
        <v>0.13400000000000001</v>
      </c>
    </row>
    <row r="17" spans="2:5" ht="23.1" customHeight="1" x14ac:dyDescent="0.25">
      <c r="B17" s="66" t="s">
        <v>21</v>
      </c>
      <c r="C17" s="9">
        <v>1</v>
      </c>
      <c r="D17" s="10" t="s">
        <v>22</v>
      </c>
      <c r="E17" s="73">
        <v>0.23599999999999999</v>
      </c>
    </row>
    <row r="18" spans="2:5" ht="23.1" customHeight="1" x14ac:dyDescent="0.25">
      <c r="B18" s="66" t="s">
        <v>21</v>
      </c>
      <c r="C18" s="9">
        <v>2</v>
      </c>
      <c r="D18" s="10" t="s">
        <v>23</v>
      </c>
      <c r="E18" s="73">
        <v>0.10199999999999999</v>
      </c>
    </row>
    <row r="19" spans="2:5" ht="23.1" customHeight="1" x14ac:dyDescent="0.25">
      <c r="B19" s="66" t="s">
        <v>21</v>
      </c>
      <c r="C19" s="9">
        <v>3</v>
      </c>
      <c r="D19" s="10" t="s">
        <v>24</v>
      </c>
      <c r="E19" s="73">
        <v>0.183</v>
      </c>
    </row>
    <row r="20" spans="2:5" ht="23.1" customHeight="1" x14ac:dyDescent="0.25">
      <c r="B20" s="66" t="s">
        <v>21</v>
      </c>
      <c r="C20" s="9">
        <v>4</v>
      </c>
      <c r="D20" s="10" t="s">
        <v>25</v>
      </c>
      <c r="E20" s="73">
        <v>0.24099999999999999</v>
      </c>
    </row>
    <row r="21" spans="2:5" ht="23.1" customHeight="1" x14ac:dyDescent="0.25">
      <c r="B21" s="66" t="s">
        <v>21</v>
      </c>
      <c r="C21" s="9">
        <v>5</v>
      </c>
      <c r="D21" s="10" t="s">
        <v>26</v>
      </c>
      <c r="E21" s="73">
        <v>4.2000000000000003E-2</v>
      </c>
    </row>
    <row r="22" spans="2:5" ht="23.1" customHeight="1" x14ac:dyDescent="0.25">
      <c r="B22" s="66" t="s">
        <v>21</v>
      </c>
      <c r="C22" s="9">
        <v>6</v>
      </c>
      <c r="D22" s="10" t="s">
        <v>27</v>
      </c>
      <c r="E22" s="73">
        <v>6.2E-2</v>
      </c>
    </row>
    <row r="23" spans="2:5" ht="23.1" customHeight="1" x14ac:dyDescent="0.25">
      <c r="B23" s="66" t="s">
        <v>21</v>
      </c>
      <c r="C23" s="9">
        <v>7</v>
      </c>
      <c r="D23" s="10" t="s">
        <v>28</v>
      </c>
      <c r="E23" s="73">
        <v>0</v>
      </c>
    </row>
    <row r="24" spans="2:5" ht="23.1" customHeight="1" x14ac:dyDescent="0.25">
      <c r="B24" s="66" t="s">
        <v>29</v>
      </c>
      <c r="C24" s="9">
        <v>0</v>
      </c>
      <c r="D24" s="10" t="s">
        <v>18</v>
      </c>
      <c r="E24" s="73">
        <v>0.45100000000000001</v>
      </c>
    </row>
    <row r="25" spans="2:5" ht="23.1" customHeight="1" x14ac:dyDescent="0.25">
      <c r="B25" s="66" t="s">
        <v>29</v>
      </c>
      <c r="C25" s="9">
        <v>1</v>
      </c>
      <c r="D25" s="10" t="s">
        <v>30</v>
      </c>
      <c r="E25" s="73">
        <v>0.26700000000000002</v>
      </c>
    </row>
    <row r="26" spans="2:5" ht="23.1" customHeight="1" x14ac:dyDescent="0.25">
      <c r="B26" s="66" t="s">
        <v>29</v>
      </c>
      <c r="C26" s="9">
        <v>2</v>
      </c>
      <c r="D26" s="10" t="s">
        <v>31</v>
      </c>
      <c r="E26" s="73">
        <v>0.28199999999999997</v>
      </c>
    </row>
    <row r="27" spans="2:5" ht="23.1" customHeight="1" x14ac:dyDescent="0.25">
      <c r="B27" s="66" t="s">
        <v>32</v>
      </c>
      <c r="C27" s="9">
        <v>0</v>
      </c>
      <c r="D27" s="10" t="s">
        <v>18</v>
      </c>
      <c r="E27" s="73">
        <v>0.74099999999999999</v>
      </c>
    </row>
    <row r="28" spans="2:5" ht="23.1" customHeight="1" x14ac:dyDescent="0.25">
      <c r="B28" s="66" t="s">
        <v>32</v>
      </c>
      <c r="C28" s="9">
        <v>1</v>
      </c>
      <c r="D28" s="10" t="s">
        <v>33</v>
      </c>
      <c r="E28" s="73">
        <v>0.11700000000000001</v>
      </c>
    </row>
    <row r="29" spans="2:5" ht="23.1" customHeight="1" x14ac:dyDescent="0.25">
      <c r="B29" s="66" t="s">
        <v>32</v>
      </c>
      <c r="C29" s="9">
        <v>2</v>
      </c>
      <c r="D29" s="10" t="s">
        <v>34</v>
      </c>
      <c r="E29" s="73">
        <v>0.14199999999999999</v>
      </c>
    </row>
    <row r="30" spans="2:5" ht="23.1" customHeight="1" x14ac:dyDescent="0.25">
      <c r="B30" s="66" t="s">
        <v>35</v>
      </c>
      <c r="C30" s="9">
        <v>0</v>
      </c>
      <c r="D30" s="10" t="s">
        <v>18</v>
      </c>
      <c r="E30" s="73">
        <v>0.28499999999999998</v>
      </c>
    </row>
    <row r="31" spans="2:5" ht="23.1" customHeight="1" x14ac:dyDescent="0.25">
      <c r="B31" s="66" t="s">
        <v>35</v>
      </c>
      <c r="C31" s="9">
        <v>1</v>
      </c>
      <c r="D31" s="10" t="s">
        <v>36</v>
      </c>
      <c r="E31" s="73">
        <v>0.33200000000000002</v>
      </c>
    </row>
    <row r="32" spans="2:5" ht="23.1" customHeight="1" x14ac:dyDescent="0.25">
      <c r="B32" s="66" t="s">
        <v>35</v>
      </c>
      <c r="C32" s="9">
        <v>2</v>
      </c>
      <c r="D32" s="10" t="s">
        <v>37</v>
      </c>
      <c r="E32" s="73">
        <v>0.38300000000000001</v>
      </c>
    </row>
    <row r="33" spans="2:5" ht="23.1" customHeight="1" x14ac:dyDescent="0.25">
      <c r="B33" s="66" t="s">
        <v>38</v>
      </c>
      <c r="C33" s="9">
        <v>0</v>
      </c>
      <c r="D33" s="10" t="s">
        <v>18</v>
      </c>
      <c r="E33" s="73">
        <v>0.16200000000000001</v>
      </c>
    </row>
    <row r="34" spans="2:5" ht="23.1" customHeight="1" x14ac:dyDescent="0.25">
      <c r="B34" s="66" t="s">
        <v>38</v>
      </c>
      <c r="C34" s="9">
        <v>1</v>
      </c>
      <c r="D34" s="10" t="s">
        <v>39</v>
      </c>
      <c r="E34" s="73">
        <v>0.215</v>
      </c>
    </row>
    <row r="35" spans="2:5" ht="23.1" customHeight="1" x14ac:dyDescent="0.25">
      <c r="B35" s="66" t="s">
        <v>38</v>
      </c>
      <c r="C35" s="9">
        <v>2</v>
      </c>
      <c r="D35" s="10" t="s">
        <v>40</v>
      </c>
      <c r="E35" s="73">
        <v>0.17299999999999999</v>
      </c>
    </row>
    <row r="36" spans="2:5" ht="23.1" customHeight="1" x14ac:dyDescent="0.25">
      <c r="B36" s="66" t="s">
        <v>38</v>
      </c>
      <c r="C36" s="9">
        <v>3</v>
      </c>
      <c r="D36" s="10" t="s">
        <v>41</v>
      </c>
      <c r="E36" s="73">
        <v>0.127</v>
      </c>
    </row>
    <row r="37" spans="2:5" ht="23.1" customHeight="1" x14ac:dyDescent="0.25">
      <c r="B37" s="66" t="s">
        <v>38</v>
      </c>
      <c r="C37" s="9">
        <v>4</v>
      </c>
      <c r="D37" s="10" t="s">
        <v>42</v>
      </c>
      <c r="E37" s="73">
        <v>0.28100000000000003</v>
      </c>
    </row>
    <row r="38" spans="2:5" ht="23.1" customHeight="1" x14ac:dyDescent="0.25">
      <c r="B38" s="66" t="s">
        <v>38</v>
      </c>
      <c r="C38" s="9">
        <v>5</v>
      </c>
      <c r="D38" s="10" t="s">
        <v>43</v>
      </c>
      <c r="E38" s="73">
        <v>4.2000000000000003E-2</v>
      </c>
    </row>
    <row r="39" spans="2:5" ht="23.1" customHeight="1" x14ac:dyDescent="0.25">
      <c r="B39" s="66" t="s">
        <v>44</v>
      </c>
      <c r="C39" s="9">
        <v>0</v>
      </c>
      <c r="D39" s="10" t="s">
        <v>18</v>
      </c>
      <c r="E39" s="73">
        <v>0.122</v>
      </c>
    </row>
    <row r="40" spans="2:5" ht="23.1" customHeight="1" x14ac:dyDescent="0.25">
      <c r="B40" s="66" t="s">
        <v>44</v>
      </c>
      <c r="C40" s="9">
        <v>1</v>
      </c>
      <c r="D40" s="10" t="s">
        <v>45</v>
      </c>
      <c r="E40" s="73">
        <v>0.105</v>
      </c>
    </row>
    <row r="41" spans="2:5" ht="23.1" customHeight="1" x14ac:dyDescent="0.25">
      <c r="B41" s="66" t="s">
        <v>44</v>
      </c>
      <c r="C41" s="9">
        <v>2</v>
      </c>
      <c r="D41" s="10" t="s">
        <v>46</v>
      </c>
      <c r="E41" s="73">
        <v>8.7999999999999995E-2</v>
      </c>
    </row>
    <row r="42" spans="2:5" ht="23.1" customHeight="1" x14ac:dyDescent="0.25">
      <c r="B42" s="66" t="s">
        <v>44</v>
      </c>
      <c r="C42" s="9">
        <v>3</v>
      </c>
      <c r="D42" s="10" t="s">
        <v>47</v>
      </c>
      <c r="E42" s="73">
        <v>4.2999999999999997E-2</v>
      </c>
    </row>
    <row r="43" spans="2:5" ht="23.1" customHeight="1" x14ac:dyDescent="0.25">
      <c r="B43" s="66" t="s">
        <v>44</v>
      </c>
      <c r="C43" s="9">
        <v>4</v>
      </c>
      <c r="D43" s="10" t="s">
        <v>48</v>
      </c>
      <c r="E43" s="73">
        <v>0.32900000000000001</v>
      </c>
    </row>
    <row r="44" spans="2:5" ht="23.1" customHeight="1" x14ac:dyDescent="0.25">
      <c r="B44" s="66" t="s">
        <v>44</v>
      </c>
      <c r="C44" s="9">
        <v>5</v>
      </c>
      <c r="D44" s="10" t="s">
        <v>49</v>
      </c>
      <c r="E44" s="73">
        <v>0.20200000000000001</v>
      </c>
    </row>
    <row r="45" spans="2:5" ht="23.1" customHeight="1" x14ac:dyDescent="0.25">
      <c r="B45" s="66" t="s">
        <v>44</v>
      </c>
      <c r="C45" s="9">
        <v>6</v>
      </c>
      <c r="D45" s="10" t="s">
        <v>50</v>
      </c>
      <c r="E45" s="73">
        <v>6.8000000000000005E-2</v>
      </c>
    </row>
    <row r="46" spans="2:5" ht="23.1" customHeight="1" x14ac:dyDescent="0.25">
      <c r="B46" s="66" t="s">
        <v>44</v>
      </c>
      <c r="C46" s="9">
        <v>7</v>
      </c>
      <c r="D46" s="10" t="s">
        <v>51</v>
      </c>
      <c r="E46" s="73">
        <v>4.2999999999999997E-2</v>
      </c>
    </row>
    <row r="47" spans="2:5" ht="23.1" customHeight="1" x14ac:dyDescent="0.25">
      <c r="B47" s="66" t="s">
        <v>52</v>
      </c>
      <c r="C47" s="9">
        <v>0</v>
      </c>
      <c r="D47" s="10" t="s">
        <v>18</v>
      </c>
      <c r="E47" s="73">
        <v>0.52200000000000002</v>
      </c>
    </row>
    <row r="48" spans="2:5" ht="23.1" customHeight="1" x14ac:dyDescent="0.25">
      <c r="B48" s="66" t="s">
        <v>52</v>
      </c>
      <c r="C48" s="9">
        <v>1</v>
      </c>
      <c r="D48" s="10" t="s">
        <v>53</v>
      </c>
      <c r="E48" s="73">
        <v>0.28499999999999998</v>
      </c>
    </row>
    <row r="49" spans="2:5" ht="23.1" customHeight="1" x14ac:dyDescent="0.25">
      <c r="B49" s="66" t="s">
        <v>52</v>
      </c>
      <c r="C49" s="9">
        <v>2</v>
      </c>
      <c r="D49" s="10" t="s">
        <v>54</v>
      </c>
      <c r="E49" s="73">
        <v>8.5999999999999993E-2</v>
      </c>
    </row>
    <row r="50" spans="2:5" ht="23.1" customHeight="1" x14ac:dyDescent="0.25">
      <c r="B50" s="66" t="s">
        <v>52</v>
      </c>
      <c r="C50" s="9">
        <v>3</v>
      </c>
      <c r="D50" s="10" t="s">
        <v>55</v>
      </c>
      <c r="E50" s="73">
        <v>0.107</v>
      </c>
    </row>
    <row r="51" spans="2:5" ht="23.1" customHeight="1" x14ac:dyDescent="0.25">
      <c r="B51" s="66" t="s">
        <v>56</v>
      </c>
      <c r="C51" s="9">
        <v>0</v>
      </c>
      <c r="D51" s="10" t="s">
        <v>18</v>
      </c>
      <c r="E51" s="73">
        <v>8.2000000000000003E-2</v>
      </c>
    </row>
    <row r="52" spans="2:5" ht="23.1" customHeight="1" x14ac:dyDescent="0.25">
      <c r="B52" s="66" t="s">
        <v>56</v>
      </c>
      <c r="C52" s="9">
        <v>1</v>
      </c>
      <c r="D52" s="10" t="s">
        <v>57</v>
      </c>
      <c r="E52" s="73">
        <v>0.13400000000000001</v>
      </c>
    </row>
    <row r="53" spans="2:5" ht="23.1" customHeight="1" x14ac:dyDescent="0.25">
      <c r="B53" s="66" t="s">
        <v>56</v>
      </c>
      <c r="C53" s="9">
        <v>2</v>
      </c>
      <c r="D53" s="10" t="s">
        <v>58</v>
      </c>
      <c r="E53" s="73">
        <v>0.46400000000000002</v>
      </c>
    </row>
    <row r="54" spans="2:5" ht="23.1" customHeight="1" x14ac:dyDescent="0.25">
      <c r="B54" s="66" t="s">
        <v>56</v>
      </c>
      <c r="C54" s="9">
        <v>3</v>
      </c>
      <c r="D54" s="10" t="s">
        <v>59</v>
      </c>
      <c r="E54" s="73">
        <v>0.29199999999999998</v>
      </c>
    </row>
    <row r="55" spans="2:5" ht="23.1" customHeight="1" x14ac:dyDescent="0.25">
      <c r="B55" s="66" t="s">
        <v>56</v>
      </c>
      <c r="C55" s="9">
        <v>4</v>
      </c>
      <c r="D55" s="10" t="s">
        <v>60</v>
      </c>
      <c r="E55" s="73">
        <v>2.8000000000000001E-2</v>
      </c>
    </row>
    <row r="56" spans="2:5" ht="23.1" customHeight="1" x14ac:dyDescent="0.25">
      <c r="B56" s="66" t="s">
        <v>61</v>
      </c>
      <c r="C56" s="9">
        <v>0</v>
      </c>
      <c r="D56" s="10" t="s">
        <v>18</v>
      </c>
      <c r="E56" s="73">
        <v>0.122</v>
      </c>
    </row>
    <row r="57" spans="2:5" ht="23.1" customHeight="1" x14ac:dyDescent="0.25">
      <c r="B57" s="66" t="s">
        <v>61</v>
      </c>
      <c r="C57" s="9">
        <v>1</v>
      </c>
      <c r="D57" s="10" t="s">
        <v>33</v>
      </c>
      <c r="E57" s="73">
        <v>0.70199999999999996</v>
      </c>
    </row>
    <row r="58" spans="2:5" ht="23.1" customHeight="1" x14ac:dyDescent="0.25">
      <c r="B58" s="66" t="s">
        <v>61</v>
      </c>
      <c r="C58" s="9">
        <v>2</v>
      </c>
      <c r="D58" s="10" t="s">
        <v>34</v>
      </c>
      <c r="E58" s="73">
        <v>0.17599999999999999</v>
      </c>
    </row>
    <row r="59" spans="2:5" ht="23.1" customHeight="1" x14ac:dyDescent="0.25">
      <c r="B59" s="66" t="s">
        <v>62</v>
      </c>
      <c r="C59" s="9">
        <v>0</v>
      </c>
      <c r="D59" s="10" t="s">
        <v>18</v>
      </c>
      <c r="E59" s="73">
        <v>0.25700000000000001</v>
      </c>
    </row>
    <row r="60" spans="2:5" ht="23.1" customHeight="1" x14ac:dyDescent="0.25">
      <c r="B60" s="66" t="s">
        <v>62</v>
      </c>
      <c r="C60" s="9">
        <v>1</v>
      </c>
      <c r="D60" s="10" t="s">
        <v>36</v>
      </c>
      <c r="E60" s="73">
        <v>0.188</v>
      </c>
    </row>
    <row r="61" spans="2:5" ht="23.1" customHeight="1" x14ac:dyDescent="0.25">
      <c r="B61" s="66" t="s">
        <v>62</v>
      </c>
      <c r="C61" s="9">
        <v>2</v>
      </c>
      <c r="D61" s="10" t="s">
        <v>63</v>
      </c>
      <c r="E61" s="73">
        <v>0.34100000000000003</v>
      </c>
    </row>
    <row r="62" spans="2:5" ht="23.1" customHeight="1" x14ac:dyDescent="0.25">
      <c r="B62" s="66" t="s">
        <v>62</v>
      </c>
      <c r="C62" s="9">
        <v>3</v>
      </c>
      <c r="D62" s="10" t="s">
        <v>64</v>
      </c>
      <c r="E62" s="73">
        <v>0.214</v>
      </c>
    </row>
    <row r="63" spans="2:5" ht="23.1" customHeight="1" x14ac:dyDescent="0.25">
      <c r="B63" s="66" t="s">
        <v>65</v>
      </c>
      <c r="C63" s="9">
        <v>0</v>
      </c>
      <c r="D63" s="10" t="s">
        <v>18</v>
      </c>
      <c r="E63" s="73">
        <v>0.112</v>
      </c>
    </row>
    <row r="64" spans="2:5" ht="23.1" customHeight="1" x14ac:dyDescent="0.25">
      <c r="B64" s="66" t="s">
        <v>65</v>
      </c>
      <c r="C64" s="9">
        <v>1</v>
      </c>
      <c r="D64" s="10" t="s">
        <v>66</v>
      </c>
      <c r="E64" s="73">
        <v>0.245</v>
      </c>
    </row>
    <row r="65" spans="2:5" ht="23.1" customHeight="1" x14ac:dyDescent="0.25">
      <c r="B65" s="66" t="s">
        <v>65</v>
      </c>
      <c r="C65" s="9">
        <v>2</v>
      </c>
      <c r="D65" s="10" t="s">
        <v>67</v>
      </c>
      <c r="E65" s="73">
        <v>8.5000000000000006E-2</v>
      </c>
    </row>
    <row r="66" spans="2:5" ht="23.1" customHeight="1" x14ac:dyDescent="0.25">
      <c r="B66" s="66" t="s">
        <v>65</v>
      </c>
      <c r="C66" s="9">
        <v>3</v>
      </c>
      <c r="D66" s="10" t="s">
        <v>68</v>
      </c>
      <c r="E66" s="73">
        <v>0.159</v>
      </c>
    </row>
    <row r="67" spans="2:5" ht="23.1" customHeight="1" x14ac:dyDescent="0.25">
      <c r="B67" s="66" t="s">
        <v>65</v>
      </c>
      <c r="C67" s="9">
        <v>4</v>
      </c>
      <c r="D67" s="10" t="s">
        <v>69</v>
      </c>
      <c r="E67" s="73">
        <v>0.20100000000000001</v>
      </c>
    </row>
    <row r="68" spans="2:5" ht="23.1" customHeight="1" x14ac:dyDescent="0.25">
      <c r="B68" s="66" t="s">
        <v>65</v>
      </c>
      <c r="C68" s="9">
        <v>5</v>
      </c>
      <c r="D68" s="10" t="s">
        <v>70</v>
      </c>
      <c r="E68" s="73">
        <v>7.1999999999999995E-2</v>
      </c>
    </row>
    <row r="69" spans="2:5" ht="23.1" customHeight="1" x14ac:dyDescent="0.25">
      <c r="B69" s="66" t="s">
        <v>65</v>
      </c>
      <c r="C69" s="9">
        <v>6</v>
      </c>
      <c r="D69" s="10" t="s">
        <v>71</v>
      </c>
      <c r="E69" s="73">
        <v>3.4000000000000002E-2</v>
      </c>
    </row>
    <row r="70" spans="2:5" ht="23.1" customHeight="1" x14ac:dyDescent="0.25">
      <c r="B70" s="66" t="s">
        <v>65</v>
      </c>
      <c r="C70" s="9">
        <v>7</v>
      </c>
      <c r="D70" s="10" t="s">
        <v>72</v>
      </c>
      <c r="E70" s="73">
        <v>2.3E-2</v>
      </c>
    </row>
    <row r="71" spans="2:5" ht="23.1" customHeight="1" x14ac:dyDescent="0.25">
      <c r="B71" s="66" t="s">
        <v>65</v>
      </c>
      <c r="C71" s="9">
        <v>8</v>
      </c>
      <c r="D71" s="10" t="s">
        <v>73</v>
      </c>
      <c r="E71" s="73">
        <v>4.2000000000000003E-2</v>
      </c>
    </row>
    <row r="72" spans="2:5" ht="23.1" customHeight="1" x14ac:dyDescent="0.25">
      <c r="B72" s="66" t="s">
        <v>65</v>
      </c>
      <c r="C72" s="9">
        <v>9</v>
      </c>
      <c r="D72" s="10" t="s">
        <v>74</v>
      </c>
      <c r="E72" s="73">
        <v>2.7E-2</v>
      </c>
    </row>
    <row r="73" spans="2:5" ht="23.1" customHeight="1" x14ac:dyDescent="0.25">
      <c r="B73" s="66" t="s">
        <v>75</v>
      </c>
      <c r="C73" s="9">
        <v>0</v>
      </c>
      <c r="D73" s="10" t="s">
        <v>18</v>
      </c>
      <c r="E73" s="73">
        <v>0.38100000000000001</v>
      </c>
    </row>
    <row r="74" spans="2:5" ht="23.1" customHeight="1" x14ac:dyDescent="0.25">
      <c r="B74" s="66" t="s">
        <v>75</v>
      </c>
      <c r="C74" s="9">
        <v>1</v>
      </c>
      <c r="D74" s="10" t="s">
        <v>76</v>
      </c>
      <c r="E74" s="73">
        <v>0.16200000000000001</v>
      </c>
    </row>
    <row r="75" spans="2:5" ht="23.1" customHeight="1" x14ac:dyDescent="0.25">
      <c r="B75" s="66" t="s">
        <v>75</v>
      </c>
      <c r="C75" s="9">
        <v>2</v>
      </c>
      <c r="D75" s="10" t="s">
        <v>77</v>
      </c>
      <c r="E75" s="73">
        <v>0.35399999999999998</v>
      </c>
    </row>
    <row r="76" spans="2:5" ht="23.1" customHeight="1" x14ac:dyDescent="0.25">
      <c r="B76" s="66" t="s">
        <v>75</v>
      </c>
      <c r="C76" s="9">
        <v>3</v>
      </c>
      <c r="D76" s="10" t="s">
        <v>78</v>
      </c>
      <c r="E76" s="73">
        <v>0.10299999999999999</v>
      </c>
    </row>
    <row r="77" spans="2:5" ht="23.1" customHeight="1" x14ac:dyDescent="0.25">
      <c r="B77" s="66" t="s">
        <v>75</v>
      </c>
      <c r="C77" s="9">
        <v>4</v>
      </c>
      <c r="D77" s="10" t="s">
        <v>79</v>
      </c>
      <c r="E77" s="73">
        <v>0</v>
      </c>
    </row>
    <row r="78" spans="2:5" ht="23.1" customHeight="1" x14ac:dyDescent="0.25">
      <c r="B78" s="66" t="s">
        <v>80</v>
      </c>
      <c r="C78" s="9">
        <v>0</v>
      </c>
      <c r="D78" s="10" t="s">
        <v>18</v>
      </c>
      <c r="E78" s="73">
        <v>0.45400000000000001</v>
      </c>
    </row>
    <row r="79" spans="2:5" ht="23.1" customHeight="1" x14ac:dyDescent="0.25">
      <c r="B79" s="66" t="s">
        <v>80</v>
      </c>
      <c r="C79" s="9">
        <v>1</v>
      </c>
      <c r="D79" s="10" t="s">
        <v>33</v>
      </c>
      <c r="E79" s="73">
        <v>0.314</v>
      </c>
    </row>
    <row r="80" spans="2:5" ht="23.1" customHeight="1" x14ac:dyDescent="0.25">
      <c r="B80" s="66" t="s">
        <v>80</v>
      </c>
      <c r="C80" s="9">
        <v>2</v>
      </c>
      <c r="D80" s="10" t="s">
        <v>34</v>
      </c>
      <c r="E80" s="73">
        <v>0.23200000000000001</v>
      </c>
    </row>
    <row r="81" spans="2:5" ht="23.1" customHeight="1" x14ac:dyDescent="0.25">
      <c r="B81" s="66" t="s">
        <v>81</v>
      </c>
      <c r="C81" s="9">
        <v>0</v>
      </c>
      <c r="D81" s="10" t="s">
        <v>18</v>
      </c>
      <c r="E81" s="73">
        <v>0.48199999999999998</v>
      </c>
    </row>
    <row r="82" spans="2:5" ht="23.1" customHeight="1" x14ac:dyDescent="0.25">
      <c r="B82" s="66" t="s">
        <v>81</v>
      </c>
      <c r="C82" s="9">
        <v>1</v>
      </c>
      <c r="D82" s="10" t="s">
        <v>33</v>
      </c>
      <c r="E82" s="73">
        <v>0.28199999999999997</v>
      </c>
    </row>
    <row r="83" spans="2:5" ht="23.1" customHeight="1" x14ac:dyDescent="0.25">
      <c r="B83" s="66" t="s">
        <v>81</v>
      </c>
      <c r="C83" s="9">
        <v>2</v>
      </c>
      <c r="D83" s="10" t="s">
        <v>34</v>
      </c>
      <c r="E83" s="73">
        <v>0.23599999999999999</v>
      </c>
    </row>
    <row r="84" spans="2:5" ht="23.1" customHeight="1" x14ac:dyDescent="0.25">
      <c r="B84" s="74" t="s">
        <v>141</v>
      </c>
      <c r="C84" s="9">
        <v>0</v>
      </c>
      <c r="D84" s="10" t="s">
        <v>18</v>
      </c>
      <c r="E84" s="73">
        <v>0</v>
      </c>
    </row>
    <row r="85" spans="2:5" ht="23.1" customHeight="1" x14ac:dyDescent="0.25">
      <c r="B85" s="74" t="s">
        <v>141</v>
      </c>
      <c r="C85" s="9">
        <v>1</v>
      </c>
      <c r="D85" s="10" t="s">
        <v>82</v>
      </c>
      <c r="E85" s="73">
        <v>2.5000000000000001E-2</v>
      </c>
    </row>
    <row r="86" spans="2:5" ht="23.1" customHeight="1" x14ac:dyDescent="0.25">
      <c r="B86" s="74" t="s">
        <v>141</v>
      </c>
      <c r="C86" s="9">
        <v>2</v>
      </c>
      <c r="D86" s="10" t="s">
        <v>83</v>
      </c>
      <c r="E86" s="75">
        <v>7.0999999999999994E-2</v>
      </c>
    </row>
    <row r="87" spans="2:5" ht="23.1" customHeight="1" x14ac:dyDescent="0.25">
      <c r="B87" s="74" t="s">
        <v>141</v>
      </c>
      <c r="C87" s="9">
        <v>3</v>
      </c>
      <c r="D87" s="10" t="s">
        <v>84</v>
      </c>
      <c r="E87" s="73">
        <v>0.14199999999999999</v>
      </c>
    </row>
    <row r="88" spans="2:5" ht="23.1" customHeight="1" x14ac:dyDescent="0.25">
      <c r="B88" s="74" t="s">
        <v>141</v>
      </c>
      <c r="C88" s="9">
        <v>4</v>
      </c>
      <c r="D88" s="10" t="s">
        <v>85</v>
      </c>
      <c r="E88" s="73">
        <v>0.76200000000000001</v>
      </c>
    </row>
    <row r="89" spans="2:5" ht="23.1" customHeight="1" x14ac:dyDescent="0.25">
      <c r="B89" s="66" t="s">
        <v>86</v>
      </c>
      <c r="C89" s="9">
        <v>0</v>
      </c>
      <c r="D89" s="10" t="s">
        <v>18</v>
      </c>
      <c r="E89" s="73">
        <v>0.47299999999999998</v>
      </c>
    </row>
    <row r="90" spans="2:5" ht="23.1" customHeight="1" x14ac:dyDescent="0.25">
      <c r="B90" s="66" t="s">
        <v>86</v>
      </c>
      <c r="C90" s="9">
        <v>1</v>
      </c>
      <c r="D90" s="10" t="s">
        <v>33</v>
      </c>
      <c r="E90" s="73">
        <v>0.38500000000000001</v>
      </c>
    </row>
    <row r="91" spans="2:5" ht="23.1" customHeight="1" x14ac:dyDescent="0.25">
      <c r="B91" s="66" t="s">
        <v>86</v>
      </c>
      <c r="C91" s="9">
        <v>2</v>
      </c>
      <c r="D91" s="10" t="s">
        <v>34</v>
      </c>
      <c r="E91" s="73">
        <v>0.14199999999999999</v>
      </c>
    </row>
    <row r="92" spans="2:5" ht="23.1" customHeight="1" x14ac:dyDescent="0.25">
      <c r="B92" s="66" t="s">
        <v>87</v>
      </c>
      <c r="C92" s="9">
        <v>0</v>
      </c>
      <c r="D92" s="10" t="s">
        <v>18</v>
      </c>
      <c r="E92" s="73">
        <v>2.3E-2</v>
      </c>
    </row>
    <row r="93" spans="2:5" ht="23.1" customHeight="1" x14ac:dyDescent="0.25">
      <c r="B93" s="66" t="s">
        <v>87</v>
      </c>
      <c r="C93" s="9">
        <v>1</v>
      </c>
      <c r="D93" s="10" t="s">
        <v>88</v>
      </c>
      <c r="E93" s="73">
        <v>0.245</v>
      </c>
    </row>
    <row r="94" spans="2:5" ht="23.1" customHeight="1" x14ac:dyDescent="0.25">
      <c r="B94" s="66" t="s">
        <v>87</v>
      </c>
      <c r="C94" s="9">
        <v>2</v>
      </c>
      <c r="D94" s="10" t="s">
        <v>89</v>
      </c>
      <c r="E94" s="73">
        <v>0.156</v>
      </c>
    </row>
    <row r="95" spans="2:5" ht="23.1" customHeight="1" x14ac:dyDescent="0.25">
      <c r="B95" s="66" t="s">
        <v>87</v>
      </c>
      <c r="C95" s="9">
        <v>3</v>
      </c>
      <c r="D95" s="10" t="s">
        <v>90</v>
      </c>
      <c r="E95" s="73">
        <v>0.182</v>
      </c>
    </row>
    <row r="96" spans="2:5" ht="23.1" customHeight="1" x14ac:dyDescent="0.25">
      <c r="B96" s="66" t="s">
        <v>87</v>
      </c>
      <c r="C96" s="9">
        <v>4</v>
      </c>
      <c r="D96" s="10" t="s">
        <v>91</v>
      </c>
      <c r="E96" s="73">
        <v>2.7E-2</v>
      </c>
    </row>
    <row r="97" spans="2:5" ht="23.1" customHeight="1" x14ac:dyDescent="0.25">
      <c r="B97" s="66" t="s">
        <v>87</v>
      </c>
      <c r="C97" s="9">
        <v>5</v>
      </c>
      <c r="D97" s="10" t="s">
        <v>92</v>
      </c>
      <c r="E97" s="73">
        <v>5.1999999999999998E-2</v>
      </c>
    </row>
    <row r="98" spans="2:5" ht="23.1" customHeight="1" x14ac:dyDescent="0.25">
      <c r="B98" s="66" t="s">
        <v>87</v>
      </c>
      <c r="C98" s="9">
        <v>6</v>
      </c>
      <c r="D98" s="10" t="s">
        <v>93</v>
      </c>
      <c r="E98" s="73">
        <v>8.5999999999999993E-2</v>
      </c>
    </row>
    <row r="99" spans="2:5" ht="23.1" customHeight="1" x14ac:dyDescent="0.25">
      <c r="B99" s="66" t="s">
        <v>87</v>
      </c>
      <c r="C99" s="9">
        <v>7</v>
      </c>
      <c r="D99" s="10" t="s">
        <v>94</v>
      </c>
      <c r="E99" s="73">
        <v>0.14099999999999999</v>
      </c>
    </row>
    <row r="100" spans="2:5" ht="23.1" customHeight="1" x14ac:dyDescent="0.25">
      <c r="B100" s="66" t="s">
        <v>87</v>
      </c>
      <c r="C100" s="9">
        <v>8</v>
      </c>
      <c r="D100" s="10" t="s">
        <v>95</v>
      </c>
      <c r="E100" s="75">
        <v>6.2E-2</v>
      </c>
    </row>
    <row r="101" spans="2:5" ht="23.1" customHeight="1" x14ac:dyDescent="0.25">
      <c r="B101" s="66" t="s">
        <v>87</v>
      </c>
      <c r="C101" s="9">
        <v>9</v>
      </c>
      <c r="D101" s="10" t="s">
        <v>96</v>
      </c>
      <c r="E101" s="73">
        <v>1.2E-2</v>
      </c>
    </row>
    <row r="102" spans="2:5" ht="23.1" customHeight="1" x14ac:dyDescent="0.25">
      <c r="B102" s="66" t="s">
        <v>87</v>
      </c>
      <c r="C102" s="9">
        <v>10</v>
      </c>
      <c r="D102" s="10" t="s">
        <v>97</v>
      </c>
      <c r="E102" s="73">
        <v>1.4E-2</v>
      </c>
    </row>
    <row r="103" spans="2:5" ht="23.1" customHeight="1" x14ac:dyDescent="0.25">
      <c r="B103" s="66" t="s">
        <v>98</v>
      </c>
      <c r="C103" s="9">
        <v>0</v>
      </c>
      <c r="D103" s="10" t="s">
        <v>18</v>
      </c>
      <c r="E103" s="73">
        <v>4.7E-2</v>
      </c>
    </row>
    <row r="104" spans="2:5" ht="23.1" customHeight="1" x14ac:dyDescent="0.25">
      <c r="B104" s="66" t="s">
        <v>98</v>
      </c>
      <c r="C104" s="9">
        <v>1</v>
      </c>
      <c r="D104" s="10" t="s">
        <v>33</v>
      </c>
      <c r="E104" s="73">
        <v>0.61599999999999999</v>
      </c>
    </row>
    <row r="105" spans="2:5" ht="23.1" customHeight="1" x14ac:dyDescent="0.25">
      <c r="B105" s="66" t="s">
        <v>98</v>
      </c>
      <c r="C105" s="9">
        <v>2</v>
      </c>
      <c r="D105" s="10" t="s">
        <v>34</v>
      </c>
      <c r="E105" s="73">
        <v>0.33700000000000002</v>
      </c>
    </row>
    <row r="106" spans="2:5" ht="23.1" customHeight="1" x14ac:dyDescent="0.25">
      <c r="B106" s="66" t="s">
        <v>99</v>
      </c>
      <c r="C106" s="9">
        <v>0</v>
      </c>
      <c r="D106" s="10" t="s">
        <v>18</v>
      </c>
      <c r="E106" s="73">
        <v>5.2999999999999999E-2</v>
      </c>
    </row>
    <row r="107" spans="2:5" ht="23.1" customHeight="1" x14ac:dyDescent="0.25">
      <c r="B107" s="66" t="s">
        <v>99</v>
      </c>
      <c r="C107" s="9">
        <v>1</v>
      </c>
      <c r="D107" s="10" t="s">
        <v>100</v>
      </c>
      <c r="E107" s="73">
        <v>0.38400000000000001</v>
      </c>
    </row>
    <row r="108" spans="2:5" ht="23.1" customHeight="1" x14ac:dyDescent="0.25">
      <c r="B108" s="66" t="s">
        <v>99</v>
      </c>
      <c r="C108" s="9">
        <v>2</v>
      </c>
      <c r="D108" s="10" t="s">
        <v>101</v>
      </c>
      <c r="E108" s="73">
        <v>0.221</v>
      </c>
    </row>
    <row r="109" spans="2:5" ht="23.1" customHeight="1" thickBot="1" x14ac:dyDescent="0.3">
      <c r="B109" s="68" t="s">
        <v>99</v>
      </c>
      <c r="C109" s="24">
        <v>3</v>
      </c>
      <c r="D109" s="76" t="s">
        <v>102</v>
      </c>
      <c r="E109" s="77">
        <v>0.34200000000000003</v>
      </c>
    </row>
  </sheetData>
  <mergeCells count="2">
    <mergeCell ref="B11:E11"/>
    <mergeCell ref="B6:E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F1D98E51A73340B5DC08C1689A7DEB" ma:contentTypeVersion="8" ma:contentTypeDescription="Create a new document." ma:contentTypeScope="" ma:versionID="4b49ac1e66dcacf2d2c168fa59dd6305">
  <xsd:schema xmlns:xsd="http://www.w3.org/2001/XMLSchema" xmlns:xs="http://www.w3.org/2001/XMLSchema" xmlns:p="http://schemas.microsoft.com/office/2006/metadata/properties" xmlns:ns2="c752cc7f-193f-40b9-ae27-c6e8905acf57" targetNamespace="http://schemas.microsoft.com/office/2006/metadata/properties" ma:root="true" ma:fieldsID="db0f4fa1041a69a1b8b060f81533b3ef" ns2:_="">
    <xsd:import namespace="c752cc7f-193f-40b9-ae27-c6e8905ac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2cc7f-193f-40b9-ae27-c6e8905ac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1F2E71-2A8E-47C0-B511-5109B490416F}"/>
</file>

<file path=customXml/itemProps2.xml><?xml version="1.0" encoding="utf-8"?>
<ds:datastoreItem xmlns:ds="http://schemas.openxmlformats.org/officeDocument/2006/customXml" ds:itemID="{5FB45083-1E6B-4603-9557-2A0C764CD9F2}"/>
</file>

<file path=customXml/itemProps3.xml><?xml version="1.0" encoding="utf-8"?>
<ds:datastoreItem xmlns:ds="http://schemas.openxmlformats.org/officeDocument/2006/customXml" ds:itemID="{52F6E5D2-22E5-4273-95CA-07B6EA955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Read Me</vt:lpstr>
      <vt:lpstr>Submission Summary</vt:lpstr>
      <vt:lpstr>Summary of Analysis Options</vt:lpstr>
      <vt:lpstr>Primary Characteristics</vt:lpstr>
      <vt:lpstr>Secondary Characteristics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Clark &amp; Company</dc:creator>
  <cp:lastModifiedBy>Kelly Flanigan</cp:lastModifiedBy>
  <cp:lastPrinted>2024-05-16T15:14:48Z</cp:lastPrinted>
  <dcterms:created xsi:type="dcterms:W3CDTF">2020-10-27T13:21:22Z</dcterms:created>
  <dcterms:modified xsi:type="dcterms:W3CDTF">2025-07-30T18:09:30Z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0x01010040F1D98E51A73340B5DC08C1689A7DEB</vt:lpwstr>
  </property>
</Properties>
</file>