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checkCompatibility="1" defaultThemeVersion="124226"/>
  <mc:AlternateContent xmlns:mc="http://schemas.openxmlformats.org/markup-compatibility/2006">
    <mc:Choice Requires="x15">
      <x15ac:absPath xmlns:x15ac="http://schemas.microsoft.com/office/spreadsheetml/2010/11/ac" url="S:\ADACompliant_RSBInternetPosting\HomeProtection_RevisedPosted\"/>
    </mc:Choice>
  </mc:AlternateContent>
  <xr:revisionPtr revIDLastSave="0" documentId="13_ncr:1_{76CCDDA4-8896-4B65-A315-C7B312104558}" xr6:coauthVersionLast="36" xr6:coauthVersionMax="36" xr10:uidLastSave="{00000000-0000-0000-0000-000000000000}"/>
  <bookViews>
    <workbookView xWindow="2790" yWindow="0" windowWidth="23760" windowHeight="6525" xr2:uid="{00000000-000D-0000-FFFF-FFFF00000000}"/>
  </bookViews>
  <sheets>
    <sheet name="Sorted by Written Premium" sheetId="8" r:id="rId1"/>
    <sheet name="Sorted by Company Name" sheetId="9" r:id="rId2"/>
  </sheets>
  <definedNames>
    <definedName name="_xlnm.Print_Area" localSheetId="1">'Sorted by Company Name'!$A$1:$J$20</definedName>
    <definedName name="_xlnm.Print_Area" localSheetId="0">'Sorted by Written Premium'!$A$1:$J$20</definedName>
    <definedName name="_xlnm.Print_Titles" localSheetId="1">'Sorted by Company Name'!$1:$5</definedName>
    <definedName name="_xlnm.Print_Titles" localSheetId="0">'Sorted by Written Premium'!$1:$5</definedName>
  </definedNames>
  <calcPr calcId="191029"/>
</workbook>
</file>

<file path=xl/calcChain.xml><?xml version="1.0" encoding="utf-8"?>
<calcChain xmlns="http://schemas.openxmlformats.org/spreadsheetml/2006/main">
  <c r="I20" i="9" l="1"/>
  <c r="H20" i="9"/>
  <c r="G20" i="9"/>
  <c r="F20" i="9"/>
  <c r="F7" i="9"/>
  <c r="F8" i="9"/>
  <c r="F9" i="9"/>
  <c r="F10" i="9"/>
  <c r="F11" i="9"/>
  <c r="F12" i="9"/>
  <c r="F13" i="9"/>
  <c r="F14" i="9"/>
  <c r="F15" i="9"/>
  <c r="F16" i="9"/>
  <c r="F17" i="9"/>
  <c r="F18" i="9"/>
  <c r="F19" i="9"/>
  <c r="F6" i="9"/>
  <c r="E20" i="9"/>
  <c r="I19" i="9"/>
  <c r="I18" i="9"/>
  <c r="I17" i="9"/>
  <c r="I16" i="9"/>
  <c r="F7" i="8"/>
  <c r="F8" i="8"/>
  <c r="F9" i="8"/>
  <c r="F10" i="8"/>
  <c r="F11" i="8"/>
  <c r="F12" i="8"/>
  <c r="F13" i="8"/>
  <c r="F14" i="8"/>
  <c r="F15" i="8"/>
  <c r="F16" i="8"/>
  <c r="F17" i="8"/>
  <c r="F18" i="8"/>
  <c r="F19" i="8"/>
  <c r="F6" i="8"/>
  <c r="F20" i="8" s="1"/>
  <c r="I20" i="8"/>
  <c r="I7" i="8"/>
  <c r="I8" i="8"/>
  <c r="I9" i="8"/>
  <c r="I10" i="8"/>
  <c r="I11" i="8"/>
  <c r="I12" i="8"/>
  <c r="I13" i="8"/>
  <c r="I14" i="8"/>
  <c r="I15" i="8"/>
  <c r="I16" i="8"/>
  <c r="I17" i="8"/>
  <c r="I18" i="8"/>
  <c r="I19" i="8"/>
  <c r="I6" i="8"/>
  <c r="G20" i="8"/>
  <c r="H20" i="8"/>
  <c r="E20" i="8"/>
</calcChain>
</file>

<file path=xl/sharedStrings.xml><?xml version="1.0" encoding="utf-8"?>
<sst xmlns="http://schemas.openxmlformats.org/spreadsheetml/2006/main" count="114" uniqueCount="58">
  <si>
    <t>Company Name</t>
  </si>
  <si>
    <t>Written Prem</t>
  </si>
  <si>
    <t>Market Share</t>
  </si>
  <si>
    <t>Earned Prem</t>
  </si>
  <si>
    <t>Loss Ratio</t>
  </si>
  <si>
    <t>Line Total:</t>
  </si>
  <si>
    <t>Line of Business: Home Protection</t>
  </si>
  <si>
    <t>CA Num</t>
  </si>
  <si>
    <t>3353-0</t>
  </si>
  <si>
    <t>H3353</t>
  </si>
  <si>
    <t>3358-9</t>
  </si>
  <si>
    <t>H3358</t>
  </si>
  <si>
    <t>3359-7</t>
  </si>
  <si>
    <t>H3359</t>
  </si>
  <si>
    <t>3352-2</t>
  </si>
  <si>
    <t>H3352</t>
  </si>
  <si>
    <t>3362-1</t>
  </si>
  <si>
    <t>H3362</t>
  </si>
  <si>
    <t>3356-3</t>
  </si>
  <si>
    <t>H3356</t>
  </si>
  <si>
    <t>4899-1</t>
  </si>
  <si>
    <t>H4899</t>
  </si>
  <si>
    <t>Rec #</t>
  </si>
  <si>
    <t>4960-1</t>
  </si>
  <si>
    <t>H4960</t>
  </si>
  <si>
    <t>Sorted by: Company Name (Alphabetical)</t>
  </si>
  <si>
    <t>Rank</t>
  </si>
  <si>
    <t>5975-8</t>
  </si>
  <si>
    <t>H5975</t>
  </si>
  <si>
    <t>H5875</t>
  </si>
  <si>
    <t>5875-0</t>
  </si>
  <si>
    <t>H6087</t>
  </si>
  <si>
    <t>6087-1</t>
  </si>
  <si>
    <t>6243-0</t>
  </si>
  <si>
    <t>H6243</t>
  </si>
  <si>
    <t>Incurred Loss</t>
  </si>
  <si>
    <t>Sorted by: Written Premium (Market Share)</t>
  </si>
  <si>
    <t>NAIC #</t>
  </si>
  <si>
    <t>Data Source: CDI - Home Protection Annual Statement Schedule "T"</t>
  </si>
  <si>
    <t>6263-8</t>
  </si>
  <si>
    <t>H6263</t>
  </si>
  <si>
    <t>2021 California Market Share Report</t>
  </si>
  <si>
    <t>AMERICAN HOME SHIELD OF CALIFORNIA, INC.</t>
  </si>
  <si>
    <t>FIRST AMERICAN HOME WARRANTY CORPORATION</t>
  </si>
  <si>
    <t>FIDELITY NATIONAL HOME WARRANTY COMPANY</t>
  </si>
  <si>
    <t>OLD REPUBLIC HOME PROTECTION COMPANY, INC.</t>
  </si>
  <si>
    <t>AMT HOME PROTECTION COMPANY</t>
  </si>
  <si>
    <t>HOMESURE PROTECTION OF CALIFORNIA, INC.</t>
  </si>
  <si>
    <t>SELECT HOME WARRANTY OF CA, INC.</t>
  </si>
  <si>
    <t>HOMEGUARD HOMEWARRANTY, INC.</t>
  </si>
  <si>
    <t>HOME WARRANTY OF AMERICA, INC.</t>
  </si>
  <si>
    <t>2-10 HBW  WARRANTY OF CALIFORNIA, INC.</t>
  </si>
  <si>
    <t>RESIDENTIAL WARRANTY HOME PROTECTION OF CALIFORNIA, INC.</t>
  </si>
  <si>
    <t>COMPLETE APPLIANCE PROTECTION, INC.</t>
  </si>
  <si>
    <t>OMNIDIAN HOME PROTECTION COMPANY OF CALIFORNIA, INC.</t>
  </si>
  <si>
    <t>6341-2</t>
  </si>
  <si>
    <t>H6341</t>
  </si>
  <si>
    <t>HELLOSUPER HOME,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</si>
</sst>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x14ac:knownFonts="1">
    <font>
      <sz val="10"/>
      <color indexed="8"/>
      <name val="MS Sans Serif"/>
    </font>
    <font>
      <sz val="11"/>
      <color theme="1"/>
      <name val="Calibri"/>
      <family val="2"/>
      <scheme val="minor"/>
    </font>
    <font>
      <sz val="8"/>
      <color indexed="8"/>
      <name val="MS Sans Serif"/>
    </font>
    <font>
      <sz val="8"/>
      <color indexed="8"/>
      <name val="Times New Roman"/>
      <family val="1"/>
    </font>
    <font>
      <sz val="10"/>
      <color indexed="8"/>
      <name val="MS Sans Serif"/>
      <family val="2"/>
    </font>
    <font>
      <sz val="10"/>
      <name val="Arial"/>
      <family val="2"/>
    </font>
    <font>
      <sz val="10"/>
      <name val="Arial"/>
      <family val="2"/>
    </font>
    <font>
      <sz val="10"/>
      <color indexed="8"/>
      <name val="Arial"/>
      <family val="2"/>
    </font>
    <font>
      <b/>
      <sz val="12"/>
      <color indexed="8"/>
      <name val="Arial"/>
      <family val="2"/>
    </font>
    <font>
      <sz val="12"/>
      <color indexed="8"/>
      <name val="Arial"/>
      <family val="2"/>
    </font>
    <font>
      <sz val="8"/>
      <color indexed="8"/>
      <name val="Arial"/>
      <family val="2"/>
    </font>
    <font>
      <sz val="9"/>
      <color indexed="8"/>
      <name val="Arial"/>
      <family val="2"/>
    </font>
    <font>
      <sz val="11"/>
      <color indexed="8"/>
      <name val="Arial"/>
      <family val="2"/>
    </font>
    <font>
      <sz val="9"/>
      <color indexed="8"/>
      <name val="MS Sans Serif"/>
      <family val="2"/>
    </font>
    <font>
      <sz val="9"/>
      <color indexed="8"/>
      <name val="MS Sans Serif"/>
    </font>
    <font>
      <b/>
      <sz val="11"/>
      <color indexed="8"/>
      <name val="Arial"/>
      <family val="2"/>
    </font>
    <font>
      <b/>
      <sz val="14"/>
      <color indexed="8"/>
      <name val="Arial"/>
      <family val="2"/>
    </font>
    <font>
      <sz val="10"/>
      <color indexed="8"/>
      <name val="Arial"/>
      <family val="2"/>
    </font>
    <font>
      <sz val="9"/>
      <color indexed="8"/>
      <name val="Arial"/>
      <family val="2"/>
    </font>
    <font>
      <sz val="10"/>
      <color indexed="8"/>
      <name val="MS Sans Serif"/>
    </font>
  </fonts>
  <fills count="2">
    <fill>
      <patternFill patternType="none"/>
    </fill>
    <fill>
      <patternFill patternType="gray125"/>
    </fill>
  </fills>
  <borders count="2">
    <border>
      <left/>
      <right/>
      <top/>
      <bottom/>
      <diagonal/>
    </border>
    <border>
      <left/>
      <right/>
      <top/>
      <bottom style="thin">
        <color indexed="64"/>
      </bottom>
      <diagonal/>
    </border>
  </borders>
  <cellStyleXfs count="27">
    <xf numFmtId="0" fontId="0" fillId="0" borderId="0" applyNumberFormat="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cellStyleXfs>
  <cellXfs count="38">
    <xf numFmtId="0" fontId="0"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3" fontId="3" fillId="0" borderId="0" xfId="0" applyNumberFormat="1" applyFont="1" applyFill="1" applyBorder="1" applyAlignment="1" applyProtection="1"/>
    <xf numFmtId="3" fontId="2" fillId="0" borderId="0" xfId="0" applyNumberFormat="1" applyFont="1" applyFill="1" applyBorder="1" applyAlignment="1" applyProtection="1"/>
    <xf numFmtId="0" fontId="4" fillId="0" borderId="0" xfId="0" applyNumberFormat="1" applyFont="1" applyFill="1" applyBorder="1" applyAlignment="1" applyProtection="1"/>
    <xf numFmtId="0" fontId="7" fillId="0" borderId="0" xfId="0" applyNumberFormat="1" applyFont="1" applyFill="1" applyBorder="1" applyAlignment="1" applyProtection="1"/>
    <xf numFmtId="0" fontId="9" fillId="0" borderId="0" xfId="0" applyNumberFormat="1" applyFont="1" applyFill="1" applyBorder="1" applyAlignment="1" applyProtection="1"/>
    <xf numFmtId="0" fontId="7"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protection locked="0"/>
    </xf>
    <xf numFmtId="0" fontId="7" fillId="0" borderId="0" xfId="0" applyNumberFormat="1" applyFont="1" applyFill="1" applyBorder="1" applyAlignment="1" applyProtection="1">
      <alignment horizontal="center"/>
      <protection locked="0"/>
    </xf>
    <xf numFmtId="0" fontId="7" fillId="0" borderId="0" xfId="0" quotePrefix="1" applyNumberFormat="1" applyFont="1" applyFill="1" applyBorder="1" applyAlignment="1" applyProtection="1">
      <alignment horizontal="left"/>
      <protection locked="0"/>
    </xf>
    <xf numFmtId="3" fontId="7" fillId="0" borderId="0" xfId="0" applyNumberFormat="1" applyFont="1" applyFill="1" applyBorder="1" applyAlignment="1" applyProtection="1">
      <alignment horizontal="right"/>
      <protection locked="0"/>
    </xf>
    <xf numFmtId="10" fontId="7" fillId="0" borderId="0" xfId="0" applyNumberFormat="1" applyFont="1" applyFill="1" applyBorder="1" applyAlignment="1" applyProtection="1">
      <alignment horizontal="right"/>
      <protection locked="0"/>
    </xf>
    <xf numFmtId="0" fontId="10" fillId="0" borderId="0" xfId="0" applyNumberFormat="1" applyFont="1" applyFill="1" applyBorder="1" applyAlignment="1" applyProtection="1"/>
    <xf numFmtId="3" fontId="7" fillId="0" borderId="0" xfId="0" applyNumberFormat="1" applyFont="1" applyFill="1" applyBorder="1" applyAlignment="1" applyProtection="1">
      <protection locked="0"/>
    </xf>
    <xf numFmtId="0" fontId="7" fillId="0" borderId="0" xfId="0" applyNumberFormat="1" applyFont="1" applyFill="1" applyBorder="1" applyAlignment="1" applyProtection="1">
      <alignment horizontal="left"/>
    </xf>
    <xf numFmtId="3" fontId="7" fillId="0" borderId="0" xfId="0" applyNumberFormat="1" applyFont="1" applyFill="1" applyBorder="1" applyAlignment="1" applyProtection="1"/>
    <xf numFmtId="0" fontId="11" fillId="0" borderId="0" xfId="0" applyNumberFormat="1" applyFont="1" applyFill="1" applyBorder="1" applyAlignment="1" applyProtection="1"/>
    <xf numFmtId="0" fontId="8" fillId="0" borderId="0" xfId="0" applyNumberFormat="1" applyFont="1" applyFill="1" applyBorder="1" applyAlignment="1" applyProtection="1"/>
    <xf numFmtId="0" fontId="12" fillId="0" borderId="0" xfId="0" applyNumberFormat="1" applyFont="1" applyFill="1" applyBorder="1" applyAlignment="1" applyProtection="1"/>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right" vertical="center"/>
    </xf>
    <xf numFmtId="0" fontId="13" fillId="0" borderId="0" xfId="0" applyNumberFormat="1" applyFont="1" applyFill="1" applyBorder="1" applyAlignment="1" applyProtection="1"/>
    <xf numFmtId="0" fontId="14" fillId="0" borderId="0" xfId="0" applyNumberFormat="1" applyFont="1" applyFill="1" applyBorder="1" applyAlignment="1" applyProtection="1"/>
    <xf numFmtId="3" fontId="5" fillId="0" borderId="0" xfId="0" applyNumberFormat="1" applyFont="1" applyFill="1" applyBorder="1" applyAlignment="1" applyProtection="1"/>
    <xf numFmtId="0" fontId="15" fillId="0" borderId="0" xfId="0" applyNumberFormat="1" applyFont="1" applyFill="1" applyBorder="1" applyAlignment="1" applyProtection="1"/>
    <xf numFmtId="0" fontId="16" fillId="0" borderId="0" xfId="0" applyNumberFormat="1" applyFont="1" applyFill="1" applyBorder="1" applyAlignment="1" applyProtection="1"/>
    <xf numFmtId="0" fontId="17" fillId="0" borderId="0" xfId="0" applyNumberFormat="1" applyFont="1" applyFill="1" applyBorder="1" applyAlignment="1" applyProtection="1">
      <alignment horizontal="left"/>
      <protection locked="0"/>
    </xf>
    <xf numFmtId="0" fontId="17" fillId="0" borderId="0" xfId="0" applyNumberFormat="1" applyFont="1" applyFill="1" applyBorder="1" applyAlignment="1" applyProtection="1">
      <alignment horizontal="center"/>
      <protection locked="0"/>
    </xf>
    <xf numFmtId="0" fontId="17" fillId="0" borderId="0" xfId="0" quotePrefix="1" applyNumberFormat="1" applyFont="1" applyFill="1" applyBorder="1" applyAlignment="1" applyProtection="1">
      <alignment horizontal="left"/>
      <protection locked="0"/>
    </xf>
    <xf numFmtId="3" fontId="17" fillId="0" borderId="0" xfId="0" applyNumberFormat="1" applyFont="1" applyFill="1" applyBorder="1" applyAlignment="1" applyProtection="1">
      <alignment horizontal="right"/>
      <protection locked="0"/>
    </xf>
    <xf numFmtId="0" fontId="18" fillId="0" borderId="0" xfId="0" applyNumberFormat="1" applyFont="1" applyFill="1" applyBorder="1" applyAlignment="1" applyProtection="1"/>
    <xf numFmtId="0" fontId="11" fillId="0" borderId="0" xfId="0" applyNumberFormat="1" applyFont="1" applyFill="1" applyBorder="1" applyAlignment="1" applyProtection="1">
      <alignment vertical="center"/>
    </xf>
    <xf numFmtId="9" fontId="5" fillId="0" borderId="0" xfId="26" applyFont="1" applyFill="1" applyBorder="1" applyAlignment="1" applyProtection="1"/>
    <xf numFmtId="9" fontId="7" fillId="0" borderId="0" xfId="26" applyFont="1" applyFill="1" applyBorder="1" applyAlignment="1" applyProtection="1"/>
  </cellXfs>
  <cellStyles count="27">
    <cellStyle name="Comma 2" xfId="3" xr:uid="{00000000-0005-0000-0000-000000000000}"/>
    <cellStyle name="Comma 2 2" xfId="4" xr:uid="{00000000-0005-0000-0000-000001000000}"/>
    <cellStyle name="Comma 2 3" xfId="5" xr:uid="{00000000-0005-0000-0000-000002000000}"/>
    <cellStyle name="Comma 3" xfId="6" xr:uid="{00000000-0005-0000-0000-000003000000}"/>
    <cellStyle name="Comma 4" xfId="7" xr:uid="{00000000-0005-0000-0000-000004000000}"/>
    <cellStyle name="Comma 4 2" xfId="8" xr:uid="{00000000-0005-0000-0000-000005000000}"/>
    <cellStyle name="Comma 5" xfId="9" xr:uid="{00000000-0005-0000-0000-000006000000}"/>
    <cellStyle name="Comma 6" xfId="10" xr:uid="{00000000-0005-0000-0000-000007000000}"/>
    <cellStyle name="Comma 7" xfId="11" xr:uid="{00000000-0005-0000-0000-000008000000}"/>
    <cellStyle name="Comma 8" xfId="2" xr:uid="{00000000-0005-0000-0000-000009000000}"/>
    <cellStyle name="Currency 2" xfId="13" xr:uid="{00000000-0005-0000-0000-00000A000000}"/>
    <cellStyle name="Currency 3" xfId="14" xr:uid="{00000000-0005-0000-0000-00000B000000}"/>
    <cellStyle name="Currency 4" xfId="12" xr:uid="{00000000-0005-0000-0000-00000C000000}"/>
    <cellStyle name="Normal" xfId="0" builtinId="0"/>
    <cellStyle name="Normal 2" xfId="15" xr:uid="{00000000-0005-0000-0000-00000E000000}"/>
    <cellStyle name="Normal 2 2" xfId="16" xr:uid="{00000000-0005-0000-0000-00000F000000}"/>
    <cellStyle name="Normal 3" xfId="17" xr:uid="{00000000-0005-0000-0000-000010000000}"/>
    <cellStyle name="Normal 4" xfId="18" xr:uid="{00000000-0005-0000-0000-000011000000}"/>
    <cellStyle name="Normal 5" xfId="19" xr:uid="{00000000-0005-0000-0000-000012000000}"/>
    <cellStyle name="Normal 6" xfId="20" xr:uid="{00000000-0005-0000-0000-000013000000}"/>
    <cellStyle name="Normal 7" xfId="21" xr:uid="{00000000-0005-0000-0000-000014000000}"/>
    <cellStyle name="Normal 8" xfId="22" xr:uid="{00000000-0005-0000-0000-000015000000}"/>
    <cellStyle name="Normal 9" xfId="1" xr:uid="{00000000-0005-0000-0000-000016000000}"/>
    <cellStyle name="Percent" xfId="26" builtinId="5"/>
    <cellStyle name="Percent 2" xfId="23" xr:uid="{00000000-0005-0000-0000-000017000000}"/>
    <cellStyle name="Percent 2 2" xfId="24" xr:uid="{00000000-0005-0000-0000-000018000000}"/>
    <cellStyle name="Percent 3" xfId="25" xr:uid="{00000000-0005-0000-0000-000019000000}"/>
  </cellStyles>
  <dxfs count="24">
    <dxf>
      <font>
        <b val="0"/>
        <i val="0"/>
        <strike val="0"/>
        <condense val="0"/>
        <extend val="0"/>
        <outline val="0"/>
        <shadow val="0"/>
        <u val="none"/>
        <vertAlign val="baseline"/>
        <sz val="9"/>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center" vertical="center" textRotation="0" wrapText="0"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J20" totalsRowShown="0" headerRowDxfId="23" dataDxfId="21" headerRowBorderDxfId="22" tableBorderDxfId="20">
  <autoFilter ref="A5:J2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Rec #" dataDxfId="19"/>
    <tableColumn id="2" xr3:uid="{00000000-0010-0000-0000-000002000000}" name="CA Num" dataDxfId="18"/>
    <tableColumn id="3" xr3:uid="{00000000-0010-0000-0000-000003000000}" name="NAIC #" dataDxfId="17"/>
    <tableColumn id="4" xr3:uid="{00000000-0010-0000-0000-000004000000}" name="Company Name" dataDxfId="16"/>
    <tableColumn id="5" xr3:uid="{00000000-0010-0000-0000-000005000000}" name="Written Prem"/>
    <tableColumn id="6" xr3:uid="{00000000-0010-0000-0000-000006000000}" name="Market Share" dataDxfId="15">
      <calculatedColumnFormula>IF($E$20=0,"N/A",E6/$E$20)</calculatedColumnFormula>
    </tableColumn>
    <tableColumn id="7" xr3:uid="{00000000-0010-0000-0000-000007000000}" name="Earned Prem"/>
    <tableColumn id="8" xr3:uid="{00000000-0010-0000-0000-000008000000}" name="Incurred Loss" dataDxfId="14"/>
    <tableColumn id="9" xr3:uid="{00000000-0010-0000-0000-000009000000}" name="Loss Ratio" dataDxfId="13">
      <calculatedColumnFormula>IF(G6=0,"N/A",H6/G6)</calculatedColumnFormula>
    </tableColumn>
    <tableColumn id="10" xr3:uid="{00000000-0010-0000-0000-00000A000000}" name="Rank" dataDxfId="12"/>
  </tableColumns>
  <tableStyleInfo showFirstColumn="0" showLastColumn="0" showRowStripes="1" showColumnStripes="0"/>
  <extLst>
    <ext xmlns:x14="http://schemas.microsoft.com/office/spreadsheetml/2009/9/main" uri="{504A1905-F514-4f6f-8877-14C23A59335A}">
      <x14:table altText="California Market Share Report for Home Protection line of business sorted by written premium (market share)." altTextSummary="Table showing market share of companies writing home protection line of business. Columns include Record Number, CA Number, NAIC Number, Company Name, Written Premium, Market Share, Earned Premium, Incurred Loss, and Loss Ratio."/>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J20" totalsRowShown="0" headerRowDxfId="11" dataDxfId="9" headerRowBorderDxfId="10" tableBorderDxfId="8">
  <autoFilter ref="A5:J2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Rec #" dataDxfId="7"/>
    <tableColumn id="2" xr3:uid="{00000000-0010-0000-0100-000002000000}" name="CA Num" dataDxfId="6"/>
    <tableColumn id="3" xr3:uid="{00000000-0010-0000-0100-000003000000}" name="NAIC #" dataDxfId="5"/>
    <tableColumn id="4" xr3:uid="{00000000-0010-0000-0100-000004000000}" name="Company Name" dataDxfId="4"/>
    <tableColumn id="5" xr3:uid="{00000000-0010-0000-0100-000005000000}" name="Written Prem"/>
    <tableColumn id="6" xr3:uid="{00000000-0010-0000-0100-000006000000}" name="Market Share" dataDxfId="3">
      <calculatedColumnFormula>IF($E$20=0,"N/A",E6/$E$20)</calculatedColumnFormula>
    </tableColumn>
    <tableColumn id="7" xr3:uid="{00000000-0010-0000-0100-000007000000}" name="Earned Prem"/>
    <tableColumn id="8" xr3:uid="{00000000-0010-0000-0100-000008000000}" name="Incurred Loss" dataDxfId="2"/>
    <tableColumn id="9" xr3:uid="{00000000-0010-0000-0100-000009000000}" name="Loss Ratio" dataDxfId="1">
      <calculatedColumnFormula>IF(G6=0,"N/A",H6/G6)</calculatedColumnFormula>
    </tableColumn>
    <tableColumn id="10" xr3:uid="{00000000-0010-0000-0100-00000A000000}" name="Rank" dataDxfId="0"/>
  </tableColumns>
  <tableStyleInfo showFirstColumn="0" showLastColumn="0" showRowStripes="1" showColumnStripes="0"/>
  <extLst>
    <ext xmlns:x14="http://schemas.microsoft.com/office/spreadsheetml/2009/9/main" uri="{504A1905-F514-4f6f-8877-14C23A59335A}">
      <x14:table altText="California Market Share Report for Home Protection line of business sorted by company name (alphabetical)." altTextSummary="Table showing market share of companies writing home protection line of business. Columns include Record Number, CA Number, NAIC Number, Company Name, Written Premium, Market Share, Earned Premium, Incurred Loss, and Loss Rat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7"/>
  <sheetViews>
    <sheetView tabSelected="1" zoomScaleNormal="100" workbookViewId="0">
      <selection activeCell="F6" sqref="F6"/>
    </sheetView>
  </sheetViews>
  <sheetFormatPr defaultRowHeight="10.5" x14ac:dyDescent="0.15"/>
  <cols>
    <col min="1" max="1" width="8.140625" style="4" customWidth="1"/>
    <col min="2" max="2" width="10.42578125" style="4" customWidth="1"/>
    <col min="3" max="3" width="8.7109375" style="4" customWidth="1"/>
    <col min="4" max="4" width="63.5703125" style="4" bestFit="1" customWidth="1"/>
    <col min="5" max="5" width="15.140625" style="4" customWidth="1"/>
    <col min="6" max="6" width="15.28515625" style="4" customWidth="1"/>
    <col min="7" max="7" width="15" style="4" customWidth="1"/>
    <col min="8" max="8" width="15.28515625" style="4" customWidth="1"/>
    <col min="9" max="9" width="12.42578125" style="4" customWidth="1"/>
    <col min="10" max="10" width="7.7109375" style="4" customWidth="1"/>
    <col min="11" max="11" width="28.28515625" style="4" customWidth="1"/>
    <col min="12" max="16384" width="9.140625" style="4"/>
  </cols>
  <sheetData>
    <row r="1" spans="1:28" s="7" customFormat="1" ht="19.5" customHeight="1" x14ac:dyDescent="0.25">
      <c r="A1" s="29" t="s">
        <v>41</v>
      </c>
      <c r="B1" s="21"/>
      <c r="C1" s="21"/>
      <c r="D1" s="21"/>
      <c r="E1" s="21"/>
      <c r="F1" s="21"/>
      <c r="G1" s="21"/>
      <c r="H1" s="21"/>
      <c r="I1" s="21"/>
      <c r="J1" s="21"/>
    </row>
    <row r="2" spans="1:28" s="7" customFormat="1" ht="22.5" customHeight="1" x14ac:dyDescent="0.25">
      <c r="A2" s="28" t="s">
        <v>6</v>
      </c>
      <c r="B2" s="9"/>
      <c r="C2" s="9"/>
      <c r="D2" s="9"/>
      <c r="E2" s="9"/>
      <c r="F2" s="9"/>
      <c r="G2" s="9"/>
      <c r="H2" s="9"/>
      <c r="I2" s="9"/>
      <c r="J2" s="9"/>
    </row>
    <row r="3" spans="1:28" ht="19.5" customHeight="1" x14ac:dyDescent="0.2">
      <c r="A3" s="22" t="s">
        <v>36</v>
      </c>
      <c r="B3" s="9"/>
      <c r="C3" s="9"/>
      <c r="D3" s="9"/>
      <c r="E3" s="9"/>
      <c r="F3" s="9"/>
      <c r="G3" s="9"/>
      <c r="H3" s="9"/>
      <c r="I3" s="9"/>
      <c r="J3" s="9"/>
      <c r="K3" s="7"/>
      <c r="L3" s="7"/>
      <c r="M3" s="7"/>
      <c r="N3" s="7"/>
      <c r="O3" s="7"/>
      <c r="P3" s="7"/>
      <c r="Q3" s="7"/>
      <c r="R3" s="7"/>
      <c r="S3" s="7"/>
      <c r="T3" s="7"/>
      <c r="U3" s="7"/>
      <c r="V3" s="7"/>
      <c r="W3" s="7"/>
      <c r="X3" s="7"/>
      <c r="Y3" s="7"/>
      <c r="Z3" s="7"/>
      <c r="AA3" s="7"/>
      <c r="AB3" s="7"/>
    </row>
    <row r="4" spans="1:28" s="26" customFormat="1" ht="26.25" customHeight="1" x14ac:dyDescent="0.2">
      <c r="A4" s="35" t="s">
        <v>38</v>
      </c>
      <c r="B4" s="20"/>
      <c r="C4" s="20"/>
      <c r="D4" s="20"/>
      <c r="E4" s="20"/>
      <c r="F4" s="20"/>
      <c r="G4" s="20"/>
      <c r="H4" s="20"/>
      <c r="I4" s="20"/>
      <c r="J4" s="20"/>
      <c r="K4" s="25"/>
      <c r="L4" s="25"/>
      <c r="M4" s="25"/>
      <c r="N4" s="25"/>
      <c r="O4" s="25"/>
      <c r="P4" s="25"/>
      <c r="Q4" s="25"/>
      <c r="R4" s="25"/>
      <c r="S4" s="25"/>
      <c r="T4" s="25"/>
      <c r="U4" s="25"/>
      <c r="V4" s="25"/>
      <c r="W4" s="25"/>
      <c r="X4" s="25"/>
      <c r="Y4" s="25"/>
      <c r="Z4" s="25"/>
      <c r="AA4" s="25"/>
      <c r="AB4" s="25"/>
    </row>
    <row r="5" spans="1:28" ht="18.75" customHeight="1" x14ac:dyDescent="0.15">
      <c r="A5" s="23" t="s">
        <v>22</v>
      </c>
      <c r="B5" s="23" t="s">
        <v>7</v>
      </c>
      <c r="C5" s="23" t="s">
        <v>37</v>
      </c>
      <c r="D5" s="23" t="s">
        <v>0</v>
      </c>
      <c r="E5" s="24" t="s">
        <v>1</v>
      </c>
      <c r="F5" s="24" t="s">
        <v>2</v>
      </c>
      <c r="G5" s="24" t="s">
        <v>3</v>
      </c>
      <c r="H5" s="24" t="s">
        <v>35</v>
      </c>
      <c r="I5" s="24" t="s">
        <v>4</v>
      </c>
      <c r="J5" s="24" t="s">
        <v>26</v>
      </c>
    </row>
    <row r="6" spans="1:28" ht="16.5" customHeight="1" x14ac:dyDescent="0.2">
      <c r="A6" s="11">
        <v>1</v>
      </c>
      <c r="B6" s="12" t="s">
        <v>8</v>
      </c>
      <c r="C6" s="12" t="s">
        <v>9</v>
      </c>
      <c r="D6" s="13" t="s">
        <v>42</v>
      </c>
      <c r="E6" s="14">
        <v>204748845</v>
      </c>
      <c r="F6" s="15">
        <f>IF($E$20=0,"N/A",E6/$E$20)</f>
        <v>0.27936649010060061</v>
      </c>
      <c r="G6" s="14">
        <v>197149763</v>
      </c>
      <c r="H6" s="14">
        <v>105916697</v>
      </c>
      <c r="I6" s="15">
        <f t="shared" ref="I6:I20" si="0">IF(G6=0,"N/A",H6/G6)</f>
        <v>0.53723978861694088</v>
      </c>
      <c r="J6" s="20">
        <v>1</v>
      </c>
    </row>
    <row r="7" spans="1:28" ht="16.5" customHeight="1" x14ac:dyDescent="0.2">
      <c r="A7" s="11">
        <v>2</v>
      </c>
      <c r="B7" s="12" t="s">
        <v>10</v>
      </c>
      <c r="C7" s="12" t="s">
        <v>11</v>
      </c>
      <c r="D7" s="11" t="s">
        <v>43</v>
      </c>
      <c r="E7" s="14">
        <v>173641202</v>
      </c>
      <c r="F7" s="15">
        <f t="shared" ref="F7:F19" si="1">IF($E$20=0,"N/A",E7/$E$20)</f>
        <v>0.23692213325837999</v>
      </c>
      <c r="G7" s="14">
        <v>165028057</v>
      </c>
      <c r="H7" s="14">
        <v>81134583</v>
      </c>
      <c r="I7" s="15">
        <f t="shared" si="0"/>
        <v>0.49164114560228994</v>
      </c>
      <c r="J7" s="20">
        <v>2</v>
      </c>
    </row>
    <row r="8" spans="1:28" ht="16.5" customHeight="1" x14ac:dyDescent="0.2">
      <c r="A8" s="11">
        <v>3</v>
      </c>
      <c r="B8" s="12" t="s">
        <v>12</v>
      </c>
      <c r="C8" s="12" t="s">
        <v>13</v>
      </c>
      <c r="D8" s="13" t="s">
        <v>44</v>
      </c>
      <c r="E8" s="14">
        <v>109342734</v>
      </c>
      <c r="F8" s="15">
        <f t="shared" si="1"/>
        <v>0.14919105314407807</v>
      </c>
      <c r="G8" s="14">
        <v>112000520</v>
      </c>
      <c r="H8" s="14">
        <v>79453850</v>
      </c>
      <c r="I8" s="15">
        <f t="shared" si="0"/>
        <v>0.70940608132890814</v>
      </c>
      <c r="J8" s="20">
        <v>3</v>
      </c>
    </row>
    <row r="9" spans="1:28" ht="16.5" customHeight="1" x14ac:dyDescent="0.2">
      <c r="A9" s="11">
        <v>4</v>
      </c>
      <c r="B9" s="12" t="s">
        <v>14</v>
      </c>
      <c r="C9" s="12" t="s">
        <v>15</v>
      </c>
      <c r="D9" s="13" t="s">
        <v>45</v>
      </c>
      <c r="E9" s="14">
        <v>88162058</v>
      </c>
      <c r="F9" s="15">
        <f t="shared" si="1"/>
        <v>0.12029139750949791</v>
      </c>
      <c r="G9" s="14">
        <v>83184066</v>
      </c>
      <c r="H9" s="14">
        <v>56882576</v>
      </c>
      <c r="I9" s="15">
        <f t="shared" si="0"/>
        <v>0.68381576827465973</v>
      </c>
      <c r="J9" s="20">
        <v>4</v>
      </c>
    </row>
    <row r="10" spans="1:28" ht="16.5" customHeight="1" x14ac:dyDescent="0.2">
      <c r="A10" s="11">
        <v>5</v>
      </c>
      <c r="B10" s="12" t="s">
        <v>30</v>
      </c>
      <c r="C10" s="12" t="s">
        <v>29</v>
      </c>
      <c r="D10" s="13" t="s">
        <v>46</v>
      </c>
      <c r="E10" s="14">
        <v>68425994</v>
      </c>
      <c r="F10" s="15">
        <f t="shared" si="1"/>
        <v>9.3362821047536335E-2</v>
      </c>
      <c r="G10" s="14">
        <v>65371718.399999999</v>
      </c>
      <c r="H10" s="14">
        <v>16736675</v>
      </c>
      <c r="I10" s="15">
        <f t="shared" si="0"/>
        <v>0.25602317653011247</v>
      </c>
      <c r="J10" s="20">
        <v>5</v>
      </c>
    </row>
    <row r="11" spans="1:28" ht="16.5" customHeight="1" x14ac:dyDescent="0.2">
      <c r="A11" s="11">
        <v>6</v>
      </c>
      <c r="B11" s="12" t="s">
        <v>18</v>
      </c>
      <c r="C11" s="12" t="s">
        <v>19</v>
      </c>
      <c r="D11" s="13" t="s">
        <v>47</v>
      </c>
      <c r="E11" s="17">
        <v>48416166.629995659</v>
      </c>
      <c r="F11" s="15">
        <f t="shared" si="1"/>
        <v>6.606071226212637E-2</v>
      </c>
      <c r="G11" s="17">
        <v>48449608.581998028</v>
      </c>
      <c r="H11" s="17">
        <v>21402005.39000009</v>
      </c>
      <c r="I11" s="15">
        <f t="shared" si="0"/>
        <v>0.44173742608835515</v>
      </c>
      <c r="J11" s="20">
        <v>6</v>
      </c>
    </row>
    <row r="12" spans="1:28" ht="16.5" customHeight="1" x14ac:dyDescent="0.2">
      <c r="A12" s="11">
        <v>7</v>
      </c>
      <c r="B12" s="12" t="s">
        <v>33</v>
      </c>
      <c r="C12" s="12" t="s">
        <v>34</v>
      </c>
      <c r="D12" s="13" t="s">
        <v>48</v>
      </c>
      <c r="E12" s="14">
        <v>16891005</v>
      </c>
      <c r="F12" s="15">
        <f t="shared" si="1"/>
        <v>2.3046678388450471E-2</v>
      </c>
      <c r="G12" s="14">
        <v>16392421</v>
      </c>
      <c r="H12" s="14">
        <v>2385315</v>
      </c>
      <c r="I12" s="15">
        <f t="shared" si="0"/>
        <v>0.14551328324229837</v>
      </c>
      <c r="J12" s="20">
        <v>7</v>
      </c>
    </row>
    <row r="13" spans="1:28" ht="16.5" customHeight="1" x14ac:dyDescent="0.2">
      <c r="A13" s="11">
        <v>8</v>
      </c>
      <c r="B13" s="12" t="s">
        <v>23</v>
      </c>
      <c r="C13" s="12" t="s">
        <v>24</v>
      </c>
      <c r="D13" s="13" t="s">
        <v>49</v>
      </c>
      <c r="E13" s="14">
        <v>10828582</v>
      </c>
      <c r="F13" s="15">
        <f t="shared" si="1"/>
        <v>1.4774896269165972E-2</v>
      </c>
      <c r="G13" s="14">
        <v>9856199</v>
      </c>
      <c r="H13" s="14">
        <v>5909672</v>
      </c>
      <c r="I13" s="15">
        <f t="shared" si="0"/>
        <v>0.59958935488214071</v>
      </c>
      <c r="J13" s="20">
        <v>8</v>
      </c>
    </row>
    <row r="14" spans="1:28" ht="16.5" customHeight="1" x14ac:dyDescent="0.2">
      <c r="A14" s="11">
        <v>9</v>
      </c>
      <c r="B14" s="12" t="s">
        <v>20</v>
      </c>
      <c r="C14" s="12" t="s">
        <v>21</v>
      </c>
      <c r="D14" s="11" t="s">
        <v>50</v>
      </c>
      <c r="E14" s="17">
        <v>9575813</v>
      </c>
      <c r="F14" s="15">
        <f t="shared" si="1"/>
        <v>1.3065574400039729E-2</v>
      </c>
      <c r="G14" s="17">
        <v>7355730</v>
      </c>
      <c r="H14" s="14">
        <v>2875553</v>
      </c>
      <c r="I14" s="15">
        <f t="shared" si="0"/>
        <v>0.39092693723124694</v>
      </c>
      <c r="J14" s="20">
        <v>9</v>
      </c>
    </row>
    <row r="15" spans="1:28" ht="16.5" customHeight="1" x14ac:dyDescent="0.2">
      <c r="A15" s="11">
        <v>10</v>
      </c>
      <c r="B15" s="12" t="s">
        <v>16</v>
      </c>
      <c r="C15" s="12" t="s">
        <v>17</v>
      </c>
      <c r="D15" s="13" t="s">
        <v>51</v>
      </c>
      <c r="E15" s="14">
        <v>2307256</v>
      </c>
      <c r="F15" s="15">
        <f t="shared" si="1"/>
        <v>3.1481008378022902E-3</v>
      </c>
      <c r="G15" s="14">
        <v>2187261</v>
      </c>
      <c r="H15" s="14">
        <v>1053003</v>
      </c>
      <c r="I15" s="15">
        <f t="shared" si="0"/>
        <v>0.48142539916361149</v>
      </c>
      <c r="J15" s="20">
        <v>10</v>
      </c>
    </row>
    <row r="16" spans="1:28" ht="16.5" customHeight="1" x14ac:dyDescent="0.2">
      <c r="A16" s="11">
        <v>11</v>
      </c>
      <c r="B16" s="12" t="s">
        <v>27</v>
      </c>
      <c r="C16" s="12" t="s">
        <v>28</v>
      </c>
      <c r="D16" s="11" t="s">
        <v>52</v>
      </c>
      <c r="E16" s="14">
        <v>341879</v>
      </c>
      <c r="F16" s="15">
        <f t="shared" si="1"/>
        <v>4.664716729860099E-4</v>
      </c>
      <c r="G16" s="14">
        <v>382811</v>
      </c>
      <c r="H16" s="14">
        <v>125850</v>
      </c>
      <c r="I16" s="15">
        <f t="shared" si="0"/>
        <v>0.32875230858047444</v>
      </c>
      <c r="J16" s="20">
        <v>11</v>
      </c>
    </row>
    <row r="17" spans="1:10" ht="16.5" customHeight="1" x14ac:dyDescent="0.2">
      <c r="A17" s="11">
        <v>12</v>
      </c>
      <c r="B17" s="12" t="s">
        <v>32</v>
      </c>
      <c r="C17" s="12" t="s">
        <v>31</v>
      </c>
      <c r="D17" s="11" t="s">
        <v>53</v>
      </c>
      <c r="E17" s="17">
        <v>161187</v>
      </c>
      <c r="F17" s="15">
        <f t="shared" si="1"/>
        <v>2.199291841663161E-4</v>
      </c>
      <c r="G17" s="17">
        <v>161187</v>
      </c>
      <c r="H17" s="14">
        <v>64837</v>
      </c>
      <c r="I17" s="15">
        <f t="shared" si="0"/>
        <v>0.40224707947911431</v>
      </c>
      <c r="J17" s="20">
        <v>12</v>
      </c>
    </row>
    <row r="18" spans="1:10" ht="16.5" customHeight="1" x14ac:dyDescent="0.2">
      <c r="A18" s="11">
        <v>13</v>
      </c>
      <c r="B18" s="12" t="s">
        <v>39</v>
      </c>
      <c r="C18" s="12" t="s">
        <v>40</v>
      </c>
      <c r="D18" s="13" t="s">
        <v>54</v>
      </c>
      <c r="E18" s="14">
        <v>57174.8</v>
      </c>
      <c r="F18" s="15">
        <f t="shared" si="1"/>
        <v>7.8011298174618862E-5</v>
      </c>
      <c r="G18" s="14">
        <v>57174.8</v>
      </c>
      <c r="H18" s="14">
        <v>0</v>
      </c>
      <c r="I18" s="15">
        <f t="shared" si="0"/>
        <v>0</v>
      </c>
      <c r="J18" s="20">
        <v>13</v>
      </c>
    </row>
    <row r="19" spans="1:10" ht="16.5" customHeight="1" x14ac:dyDescent="0.2">
      <c r="A19" s="30">
        <v>14</v>
      </c>
      <c r="B19" s="31" t="s">
        <v>55</v>
      </c>
      <c r="C19" s="31" t="s">
        <v>56</v>
      </c>
      <c r="D19" s="32" t="s">
        <v>57</v>
      </c>
      <c r="E19" s="14">
        <v>4200</v>
      </c>
      <c r="F19" s="15">
        <f t="shared" si="1"/>
        <v>5.7306269953440881E-6</v>
      </c>
      <c r="G19" s="14">
        <v>333.32</v>
      </c>
      <c r="H19" s="33">
        <v>0</v>
      </c>
      <c r="I19" s="15">
        <f t="shared" si="0"/>
        <v>0</v>
      </c>
      <c r="J19" s="34">
        <v>14</v>
      </c>
    </row>
    <row r="20" spans="1:10" ht="22.5" customHeight="1" x14ac:dyDescent="0.2">
      <c r="A20" s="18"/>
      <c r="B20" s="18"/>
      <c r="C20" s="10"/>
      <c r="D20" s="8" t="s">
        <v>5</v>
      </c>
      <c r="E20" s="27">
        <f>SUM(E6:E19)</f>
        <v>732904096.42999566</v>
      </c>
      <c r="F20" s="36">
        <f t="shared" ref="F20:H20" si="2">SUM(F6:F19)</f>
        <v>1</v>
      </c>
      <c r="G20" s="27">
        <f t="shared" si="2"/>
        <v>707576850.10199797</v>
      </c>
      <c r="H20" s="27">
        <f t="shared" si="2"/>
        <v>373940616.3900001</v>
      </c>
      <c r="I20" s="15">
        <f t="shared" si="0"/>
        <v>0.52848056905210528</v>
      </c>
      <c r="J20" s="16"/>
    </row>
    <row r="21" spans="1:10" ht="11.25" x14ac:dyDescent="0.2">
      <c r="A21" s="1"/>
      <c r="B21" s="1"/>
      <c r="C21" s="1"/>
      <c r="D21" s="2"/>
      <c r="E21" s="5"/>
      <c r="F21" s="2"/>
      <c r="G21" s="5"/>
      <c r="H21" s="5"/>
    </row>
    <row r="22" spans="1:10" ht="11.25" x14ac:dyDescent="0.2">
      <c r="A22" s="1"/>
      <c r="B22" s="1"/>
      <c r="C22" s="1"/>
      <c r="D22" s="2"/>
      <c r="E22" s="5"/>
      <c r="F22" s="2"/>
      <c r="G22" s="5"/>
      <c r="H22" s="5"/>
    </row>
    <row r="23" spans="1:10" ht="11.25" x14ac:dyDescent="0.2">
      <c r="A23" s="1"/>
      <c r="B23" s="1"/>
      <c r="C23" s="1"/>
      <c r="D23" s="2"/>
      <c r="E23" s="5"/>
      <c r="F23" s="2"/>
      <c r="G23" s="5"/>
      <c r="H23" s="5"/>
    </row>
    <row r="24" spans="1:10" ht="11.25" x14ac:dyDescent="0.2">
      <c r="A24" s="1"/>
      <c r="B24" s="1"/>
      <c r="C24" s="1"/>
      <c r="D24" s="2"/>
      <c r="E24" s="5"/>
      <c r="F24" s="2"/>
      <c r="G24" s="5"/>
      <c r="H24" s="5"/>
    </row>
    <row r="25" spans="1:10" ht="11.25" x14ac:dyDescent="0.2">
      <c r="A25" s="1"/>
      <c r="B25" s="1"/>
      <c r="C25" s="1"/>
      <c r="D25" s="2"/>
      <c r="E25" s="5"/>
      <c r="F25" s="2"/>
      <c r="G25" s="5"/>
      <c r="H25" s="5"/>
    </row>
    <row r="26" spans="1:10" ht="11.25" x14ac:dyDescent="0.2">
      <c r="A26" s="1"/>
      <c r="B26" s="1"/>
      <c r="C26" s="1"/>
      <c r="D26" s="2"/>
      <c r="E26" s="5"/>
      <c r="F26" s="2"/>
      <c r="G26" s="5"/>
      <c r="H26" s="5"/>
    </row>
    <row r="27" spans="1:10" ht="11.25" x14ac:dyDescent="0.2">
      <c r="A27" s="1"/>
      <c r="B27" s="1"/>
      <c r="C27" s="1"/>
      <c r="D27" s="2"/>
      <c r="E27" s="5"/>
      <c r="F27" s="2"/>
      <c r="G27" s="5"/>
      <c r="H27" s="5"/>
    </row>
    <row r="28" spans="1:10" ht="11.25" x14ac:dyDescent="0.2">
      <c r="A28" s="1"/>
      <c r="B28" s="1"/>
      <c r="C28" s="1"/>
      <c r="D28" s="2"/>
      <c r="E28" s="5"/>
      <c r="F28" s="2"/>
      <c r="G28" s="5"/>
      <c r="H28" s="5"/>
    </row>
    <row r="29" spans="1:10" ht="11.25" x14ac:dyDescent="0.2">
      <c r="A29" s="1"/>
      <c r="B29" s="1"/>
      <c r="C29" s="1"/>
      <c r="D29" s="2"/>
      <c r="E29" s="5"/>
      <c r="F29" s="2"/>
      <c r="G29" s="5"/>
      <c r="H29" s="5"/>
    </row>
    <row r="30" spans="1:10" ht="11.25" x14ac:dyDescent="0.2">
      <c r="A30" s="1"/>
      <c r="B30" s="1"/>
      <c r="C30" s="1"/>
      <c r="D30" s="2"/>
      <c r="E30" s="5"/>
      <c r="F30" s="2"/>
      <c r="G30" s="5"/>
      <c r="H30" s="5"/>
    </row>
    <row r="31" spans="1:10" ht="11.25" x14ac:dyDescent="0.2">
      <c r="A31" s="1"/>
      <c r="B31" s="1"/>
      <c r="C31" s="1"/>
      <c r="D31" s="2"/>
      <c r="E31" s="5"/>
      <c r="F31" s="2"/>
      <c r="G31" s="5"/>
      <c r="H31" s="5"/>
    </row>
    <row r="32" spans="1:10" ht="11.25" x14ac:dyDescent="0.2">
      <c r="A32" s="1"/>
      <c r="B32" s="1"/>
      <c r="C32" s="1"/>
      <c r="D32" s="2"/>
      <c r="E32" s="5"/>
      <c r="F32" s="2"/>
      <c r="G32" s="5"/>
      <c r="H32" s="5"/>
    </row>
    <row r="33" spans="1:8" ht="11.25" x14ac:dyDescent="0.2">
      <c r="A33" s="1"/>
      <c r="B33" s="1"/>
      <c r="C33" s="1"/>
      <c r="D33" s="2"/>
      <c r="E33" s="5"/>
      <c r="F33" s="2"/>
      <c r="G33" s="5"/>
      <c r="H33" s="5"/>
    </row>
    <row r="34" spans="1:8" ht="11.25" x14ac:dyDescent="0.2">
      <c r="A34" s="1"/>
      <c r="B34" s="1"/>
      <c r="C34" s="1"/>
      <c r="D34" s="2"/>
      <c r="E34" s="5"/>
      <c r="F34" s="2"/>
      <c r="G34" s="5"/>
      <c r="H34" s="5"/>
    </row>
    <row r="35" spans="1:8" ht="11.25" x14ac:dyDescent="0.2">
      <c r="A35" s="1"/>
      <c r="B35" s="1"/>
      <c r="C35" s="1"/>
      <c r="D35" s="2"/>
      <c r="E35" s="5"/>
      <c r="F35" s="2"/>
      <c r="G35" s="5"/>
      <c r="H35" s="5"/>
    </row>
    <row r="36" spans="1:8" ht="11.25" x14ac:dyDescent="0.2">
      <c r="A36" s="1"/>
      <c r="B36" s="1"/>
      <c r="C36" s="1"/>
      <c r="D36" s="2"/>
      <c r="E36" s="5"/>
      <c r="F36" s="2"/>
      <c r="G36" s="5"/>
      <c r="H36" s="5"/>
    </row>
    <row r="37" spans="1:8" ht="11.25" x14ac:dyDescent="0.2">
      <c r="A37" s="1"/>
      <c r="B37" s="1"/>
      <c r="C37" s="1"/>
      <c r="D37" s="2"/>
      <c r="E37" s="5"/>
      <c r="F37" s="2"/>
      <c r="G37" s="5"/>
      <c r="H37" s="5"/>
    </row>
    <row r="38" spans="1:8" ht="11.25" x14ac:dyDescent="0.2">
      <c r="A38" s="1"/>
      <c r="B38" s="1"/>
      <c r="C38" s="1"/>
      <c r="D38" s="2"/>
      <c r="E38" s="5"/>
      <c r="F38" s="2"/>
      <c r="G38" s="5"/>
      <c r="H38" s="5"/>
    </row>
    <row r="39" spans="1:8" ht="11.25" x14ac:dyDescent="0.2">
      <c r="A39" s="1"/>
      <c r="B39" s="1"/>
      <c r="C39" s="1"/>
      <c r="D39" s="2"/>
      <c r="E39" s="5"/>
      <c r="F39" s="2"/>
      <c r="G39" s="5"/>
      <c r="H39" s="5"/>
    </row>
    <row r="40" spans="1:8" ht="11.25" x14ac:dyDescent="0.2">
      <c r="A40" s="1"/>
      <c r="B40" s="1"/>
      <c r="C40" s="1"/>
      <c r="D40" s="2"/>
      <c r="E40" s="5"/>
      <c r="F40" s="2"/>
      <c r="G40" s="5"/>
      <c r="H40" s="5"/>
    </row>
    <row r="41" spans="1:8" ht="11.25" x14ac:dyDescent="0.2">
      <c r="A41" s="1"/>
      <c r="B41" s="1"/>
      <c r="C41" s="1"/>
      <c r="D41" s="2"/>
      <c r="E41" s="5"/>
      <c r="F41" s="2"/>
      <c r="G41" s="5"/>
      <c r="H41" s="5"/>
    </row>
    <row r="42" spans="1:8" ht="11.25" x14ac:dyDescent="0.2">
      <c r="A42" s="1"/>
      <c r="B42" s="1"/>
      <c r="C42" s="1"/>
      <c r="D42" s="2"/>
      <c r="E42" s="5"/>
      <c r="F42" s="2"/>
      <c r="G42" s="5"/>
      <c r="H42" s="5"/>
    </row>
    <row r="43" spans="1:8" ht="11.25" x14ac:dyDescent="0.2">
      <c r="A43" s="1"/>
      <c r="B43" s="1"/>
      <c r="C43" s="1"/>
      <c r="D43" s="2"/>
      <c r="E43" s="5"/>
      <c r="F43" s="2"/>
      <c r="G43" s="5"/>
      <c r="H43" s="5"/>
    </row>
    <row r="44" spans="1:8" ht="11.25" x14ac:dyDescent="0.2">
      <c r="A44" s="1"/>
      <c r="B44" s="1"/>
      <c r="C44" s="1"/>
      <c r="D44" s="2"/>
      <c r="E44" s="5"/>
      <c r="F44" s="2"/>
      <c r="G44" s="5"/>
      <c r="H44" s="5"/>
    </row>
    <row r="45" spans="1:8" x14ac:dyDescent="0.15">
      <c r="A45" s="3"/>
      <c r="B45" s="3"/>
      <c r="C45" s="3"/>
      <c r="E45" s="6"/>
      <c r="G45" s="6"/>
      <c r="H45" s="6"/>
    </row>
    <row r="46" spans="1:8" x14ac:dyDescent="0.15">
      <c r="A46" s="3"/>
      <c r="B46" s="3"/>
      <c r="C46" s="3"/>
      <c r="E46" s="6"/>
      <c r="G46" s="6"/>
      <c r="H46" s="6"/>
    </row>
    <row r="47" spans="1:8" x14ac:dyDescent="0.15">
      <c r="A47" s="3"/>
      <c r="B47" s="3"/>
      <c r="C47" s="3"/>
      <c r="E47" s="6"/>
      <c r="G47" s="6"/>
      <c r="H47" s="6"/>
    </row>
    <row r="48" spans="1:8" x14ac:dyDescent="0.15">
      <c r="C48" s="3"/>
      <c r="E48" s="6"/>
      <c r="G48" s="6"/>
      <c r="H48" s="6"/>
    </row>
    <row r="49" spans="3:3" x14ac:dyDescent="0.15">
      <c r="C49" s="3"/>
    </row>
    <row r="50" spans="3:3" x14ac:dyDescent="0.15">
      <c r="C50" s="3"/>
    </row>
    <row r="51" spans="3:3" x14ac:dyDescent="0.15">
      <c r="C51" s="3"/>
    </row>
    <row r="52" spans="3:3" x14ac:dyDescent="0.15">
      <c r="C52" s="3"/>
    </row>
    <row r="53" spans="3:3" x14ac:dyDescent="0.15">
      <c r="C53" s="3"/>
    </row>
    <row r="54" spans="3:3" x14ac:dyDescent="0.15">
      <c r="C54" s="3"/>
    </row>
    <row r="55" spans="3:3" x14ac:dyDescent="0.15">
      <c r="C55" s="3"/>
    </row>
    <row r="56" spans="3:3" x14ac:dyDescent="0.15">
      <c r="C56" s="3"/>
    </row>
    <row r="57" spans="3:3" x14ac:dyDescent="0.15">
      <c r="C57" s="3"/>
    </row>
    <row r="58" spans="3:3" x14ac:dyDescent="0.15">
      <c r="C58" s="3"/>
    </row>
    <row r="59" spans="3:3" x14ac:dyDescent="0.15">
      <c r="C59" s="3"/>
    </row>
    <row r="60" spans="3:3" x14ac:dyDescent="0.15">
      <c r="C60" s="3"/>
    </row>
    <row r="61" spans="3:3" x14ac:dyDescent="0.15">
      <c r="C61" s="3"/>
    </row>
    <row r="62" spans="3:3" x14ac:dyDescent="0.15">
      <c r="C62" s="3"/>
    </row>
    <row r="63" spans="3:3" x14ac:dyDescent="0.15">
      <c r="C63" s="3"/>
    </row>
    <row r="64" spans="3:3" x14ac:dyDescent="0.15">
      <c r="C64" s="3"/>
    </row>
    <row r="65" spans="3:3" x14ac:dyDescent="0.15">
      <c r="C65" s="3"/>
    </row>
    <row r="66" spans="3:3" x14ac:dyDescent="0.15">
      <c r="C66" s="3"/>
    </row>
    <row r="67" spans="3:3" x14ac:dyDescent="0.15">
      <c r="C67" s="3"/>
    </row>
    <row r="68" spans="3:3" x14ac:dyDescent="0.15">
      <c r="C68" s="3"/>
    </row>
    <row r="69" spans="3:3" x14ac:dyDescent="0.15">
      <c r="C69" s="3"/>
    </row>
    <row r="70" spans="3:3" x14ac:dyDescent="0.15">
      <c r="C70" s="3"/>
    </row>
    <row r="71" spans="3:3" x14ac:dyDescent="0.15">
      <c r="C71" s="3"/>
    </row>
    <row r="72" spans="3:3" x14ac:dyDescent="0.15">
      <c r="C72" s="3"/>
    </row>
    <row r="73" spans="3:3" x14ac:dyDescent="0.15">
      <c r="C73" s="3"/>
    </row>
    <row r="74" spans="3:3" x14ac:dyDescent="0.15">
      <c r="C74" s="3"/>
    </row>
    <row r="75" spans="3:3" x14ac:dyDescent="0.15">
      <c r="C75" s="3"/>
    </row>
    <row r="76" spans="3:3" x14ac:dyDescent="0.15">
      <c r="C76" s="3"/>
    </row>
    <row r="77" spans="3:3" x14ac:dyDescent="0.15">
      <c r="C77" s="3"/>
    </row>
    <row r="78" spans="3:3" x14ac:dyDescent="0.15">
      <c r="C78" s="3"/>
    </row>
    <row r="79" spans="3:3" x14ac:dyDescent="0.15">
      <c r="C79" s="3"/>
    </row>
    <row r="80" spans="3:3" x14ac:dyDescent="0.15">
      <c r="C80" s="3"/>
    </row>
    <row r="81" spans="3:3" x14ac:dyDescent="0.15">
      <c r="C81" s="3"/>
    </row>
    <row r="82" spans="3:3" x14ac:dyDescent="0.15">
      <c r="C82" s="3"/>
    </row>
    <row r="83" spans="3:3" x14ac:dyDescent="0.15">
      <c r="C83" s="3"/>
    </row>
    <row r="84" spans="3:3" x14ac:dyDescent="0.15">
      <c r="C84" s="3"/>
    </row>
    <row r="85" spans="3:3" x14ac:dyDescent="0.15">
      <c r="C85" s="3"/>
    </row>
    <row r="86" spans="3:3" x14ac:dyDescent="0.15">
      <c r="C86" s="3"/>
    </row>
    <row r="87" spans="3:3" x14ac:dyDescent="0.15">
      <c r="C87" s="3"/>
    </row>
    <row r="88" spans="3:3" x14ac:dyDescent="0.15">
      <c r="C88" s="3"/>
    </row>
    <row r="89" spans="3:3" x14ac:dyDescent="0.15">
      <c r="C89" s="3"/>
    </row>
    <row r="90" spans="3:3" x14ac:dyDescent="0.15">
      <c r="C90" s="3"/>
    </row>
    <row r="91" spans="3:3" x14ac:dyDescent="0.15">
      <c r="C91" s="3"/>
    </row>
    <row r="92" spans="3:3" x14ac:dyDescent="0.15">
      <c r="C92" s="3"/>
    </row>
    <row r="93" spans="3:3" x14ac:dyDescent="0.15">
      <c r="C93" s="3"/>
    </row>
    <row r="94" spans="3:3" x14ac:dyDescent="0.15">
      <c r="C94" s="3"/>
    </row>
    <row r="95" spans="3:3" x14ac:dyDescent="0.15">
      <c r="C95" s="3"/>
    </row>
    <row r="96" spans="3:3" x14ac:dyDescent="0.15">
      <c r="C96" s="3"/>
    </row>
    <row r="97" spans="3:3" x14ac:dyDescent="0.15">
      <c r="C97" s="3"/>
    </row>
  </sheetData>
  <sortState ref="B9:K24">
    <sortCondition descending="1" ref="F9:F24"/>
  </sortState>
  <pageMargins left="0.5" right="0.5" top="0.75" bottom="1.25" header="0.5" footer="0.5"/>
  <pageSetup scale="75" orientation="landscape" r:id="rId1"/>
  <headerFooter alignWithMargins="0">
    <oddFooter>&amp;L&amp;"Verdana,Regular"California Department of Insurance&amp;R&amp;"Verdana,Regular"Rate Specialist Bureau - July 5, 2022</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7"/>
  <sheetViews>
    <sheetView zoomScaleNormal="100" workbookViewId="0">
      <selection activeCell="E20" sqref="E20"/>
    </sheetView>
  </sheetViews>
  <sheetFormatPr defaultRowHeight="10.5" x14ac:dyDescent="0.15"/>
  <cols>
    <col min="1" max="1" width="8.140625" style="4" customWidth="1"/>
    <col min="2" max="2" width="10.42578125" style="4" customWidth="1"/>
    <col min="3" max="3" width="8.7109375" style="4" customWidth="1"/>
    <col min="4" max="4" width="63.5703125" style="4" bestFit="1" customWidth="1"/>
    <col min="5" max="5" width="15.140625" style="4" customWidth="1"/>
    <col min="6" max="6" width="15.28515625" style="4" customWidth="1"/>
    <col min="7" max="7" width="15" style="4" customWidth="1"/>
    <col min="8" max="8" width="15.28515625" style="4" customWidth="1"/>
    <col min="9" max="9" width="12.42578125" style="4" customWidth="1"/>
    <col min="10" max="10" width="7.7109375" style="4" customWidth="1"/>
    <col min="11" max="11" width="28.28515625" style="4" customWidth="1"/>
    <col min="12" max="16384" width="9.140625" style="4"/>
  </cols>
  <sheetData>
    <row r="1" spans="1:28" s="7" customFormat="1" ht="21" customHeight="1" x14ac:dyDescent="0.25">
      <c r="A1" s="29" t="s">
        <v>41</v>
      </c>
      <c r="B1" s="21"/>
      <c r="C1" s="21"/>
      <c r="D1" s="21"/>
      <c r="E1" s="21"/>
      <c r="F1" s="21"/>
      <c r="G1" s="21"/>
      <c r="H1" s="21"/>
      <c r="I1" s="21"/>
      <c r="J1" s="21"/>
    </row>
    <row r="2" spans="1:28" s="7" customFormat="1" ht="22.5" customHeight="1" x14ac:dyDescent="0.25">
      <c r="A2" s="28" t="s">
        <v>6</v>
      </c>
      <c r="B2" s="9"/>
      <c r="C2" s="9"/>
      <c r="D2" s="9"/>
      <c r="E2" s="9"/>
      <c r="F2" s="9"/>
      <c r="G2" s="9"/>
      <c r="H2" s="9"/>
      <c r="I2" s="9"/>
      <c r="J2" s="9"/>
    </row>
    <row r="3" spans="1:28" ht="19.5" customHeight="1" x14ac:dyDescent="0.2">
      <c r="A3" s="22" t="s">
        <v>25</v>
      </c>
      <c r="B3" s="9"/>
      <c r="C3" s="9"/>
      <c r="D3" s="9"/>
      <c r="E3" s="9"/>
      <c r="F3" s="9"/>
      <c r="G3" s="9"/>
      <c r="H3" s="9"/>
      <c r="I3" s="9"/>
      <c r="J3" s="9"/>
      <c r="K3" s="7"/>
      <c r="L3" s="7"/>
      <c r="M3" s="7"/>
      <c r="N3" s="7"/>
      <c r="O3" s="7"/>
      <c r="P3" s="7"/>
      <c r="Q3" s="7"/>
      <c r="R3" s="7"/>
      <c r="S3" s="7"/>
      <c r="T3" s="7"/>
      <c r="U3" s="7"/>
      <c r="V3" s="7"/>
      <c r="W3" s="7"/>
      <c r="X3" s="7"/>
      <c r="Y3" s="7"/>
      <c r="Z3" s="7"/>
      <c r="AA3" s="7"/>
      <c r="AB3" s="7"/>
    </row>
    <row r="4" spans="1:28" ht="26.25" customHeight="1" x14ac:dyDescent="0.2">
      <c r="A4" s="35" t="s">
        <v>38</v>
      </c>
      <c r="B4" s="9"/>
      <c r="C4" s="9"/>
      <c r="D4" s="9"/>
      <c r="E4" s="9"/>
      <c r="F4" s="9"/>
      <c r="G4" s="9"/>
      <c r="H4" s="9"/>
      <c r="I4" s="9"/>
      <c r="J4" s="9"/>
      <c r="K4" s="7"/>
      <c r="L4" s="7"/>
      <c r="M4" s="7"/>
      <c r="N4" s="7"/>
      <c r="O4" s="7"/>
      <c r="P4" s="7"/>
      <c r="Q4" s="7"/>
      <c r="R4" s="7"/>
      <c r="S4" s="7"/>
      <c r="T4" s="7"/>
      <c r="U4" s="7"/>
      <c r="V4" s="7"/>
      <c r="W4" s="7"/>
      <c r="X4" s="7"/>
      <c r="Y4" s="7"/>
      <c r="Z4" s="7"/>
      <c r="AA4" s="7"/>
      <c r="AB4" s="7"/>
    </row>
    <row r="5" spans="1:28" ht="18.75" customHeight="1" x14ac:dyDescent="0.15">
      <c r="A5" s="23" t="s">
        <v>22</v>
      </c>
      <c r="B5" s="23" t="s">
        <v>7</v>
      </c>
      <c r="C5" s="23" t="s">
        <v>37</v>
      </c>
      <c r="D5" s="23" t="s">
        <v>0</v>
      </c>
      <c r="E5" s="24" t="s">
        <v>1</v>
      </c>
      <c r="F5" s="24" t="s">
        <v>2</v>
      </c>
      <c r="G5" s="24" t="s">
        <v>3</v>
      </c>
      <c r="H5" s="24" t="s">
        <v>35</v>
      </c>
      <c r="I5" s="24" t="s">
        <v>4</v>
      </c>
      <c r="J5" s="24" t="s">
        <v>26</v>
      </c>
    </row>
    <row r="6" spans="1:28" ht="16.5" customHeight="1" x14ac:dyDescent="0.2">
      <c r="A6" s="11">
        <v>1</v>
      </c>
      <c r="B6" s="12" t="s">
        <v>16</v>
      </c>
      <c r="C6" s="12" t="s">
        <v>17</v>
      </c>
      <c r="D6" s="13" t="s">
        <v>51</v>
      </c>
      <c r="E6" s="14">
        <v>2307256</v>
      </c>
      <c r="F6" s="15">
        <f>IF($E$20=0,"N/A",E6/$E$20)</f>
        <v>3.1481008378022902E-3</v>
      </c>
      <c r="G6" s="14">
        <v>2187261</v>
      </c>
      <c r="H6" s="14">
        <v>1053003</v>
      </c>
      <c r="I6" s="15">
        <v>0.48142539916361149</v>
      </c>
      <c r="J6" s="20">
        <v>10</v>
      </c>
    </row>
    <row r="7" spans="1:28" ht="16.5" customHeight="1" x14ac:dyDescent="0.2">
      <c r="A7" s="11">
        <v>2</v>
      </c>
      <c r="B7" s="12" t="s">
        <v>8</v>
      </c>
      <c r="C7" s="12" t="s">
        <v>9</v>
      </c>
      <c r="D7" s="13" t="s">
        <v>42</v>
      </c>
      <c r="E7" s="14">
        <v>204748845</v>
      </c>
      <c r="F7" s="15">
        <f t="shared" ref="F7:F19" si="0">IF($E$20=0,"N/A",E7/$E$20)</f>
        <v>0.27936649010060061</v>
      </c>
      <c r="G7" s="14">
        <v>197149763</v>
      </c>
      <c r="H7" s="14">
        <v>105916697</v>
      </c>
      <c r="I7" s="15">
        <v>0.53723978861694088</v>
      </c>
      <c r="J7" s="20">
        <v>1</v>
      </c>
    </row>
    <row r="8" spans="1:28" ht="16.5" customHeight="1" x14ac:dyDescent="0.2">
      <c r="A8" s="11">
        <v>3</v>
      </c>
      <c r="B8" s="12" t="s">
        <v>30</v>
      </c>
      <c r="C8" s="12" t="s">
        <v>29</v>
      </c>
      <c r="D8" s="13" t="s">
        <v>46</v>
      </c>
      <c r="E8" s="14">
        <v>68425994</v>
      </c>
      <c r="F8" s="15">
        <f t="shared" si="0"/>
        <v>9.3362821047536335E-2</v>
      </c>
      <c r="G8" s="14">
        <v>65371718.399999999</v>
      </c>
      <c r="H8" s="14">
        <v>16736675</v>
      </c>
      <c r="I8" s="15">
        <v>0.25602317653011247</v>
      </c>
      <c r="J8" s="20">
        <v>5</v>
      </c>
    </row>
    <row r="9" spans="1:28" ht="16.5" customHeight="1" x14ac:dyDescent="0.2">
      <c r="A9" s="11">
        <v>4</v>
      </c>
      <c r="B9" s="12" t="s">
        <v>32</v>
      </c>
      <c r="C9" s="12" t="s">
        <v>31</v>
      </c>
      <c r="D9" s="13" t="s">
        <v>53</v>
      </c>
      <c r="E9" s="14">
        <v>161187</v>
      </c>
      <c r="F9" s="15">
        <f t="shared" si="0"/>
        <v>2.199291841663161E-4</v>
      </c>
      <c r="G9" s="14">
        <v>161187</v>
      </c>
      <c r="H9" s="14">
        <v>64837</v>
      </c>
      <c r="I9" s="15">
        <v>0.40224707947911431</v>
      </c>
      <c r="J9" s="20">
        <v>12</v>
      </c>
    </row>
    <row r="10" spans="1:28" ht="16.5" customHeight="1" x14ac:dyDescent="0.2">
      <c r="A10" s="11">
        <v>5</v>
      </c>
      <c r="B10" s="12" t="s">
        <v>12</v>
      </c>
      <c r="C10" s="12" t="s">
        <v>13</v>
      </c>
      <c r="D10" s="13" t="s">
        <v>44</v>
      </c>
      <c r="E10" s="14">
        <v>109342734</v>
      </c>
      <c r="F10" s="15">
        <f t="shared" si="0"/>
        <v>0.14919105314407807</v>
      </c>
      <c r="G10" s="14">
        <v>112000520</v>
      </c>
      <c r="H10" s="14">
        <v>79453850</v>
      </c>
      <c r="I10" s="15">
        <v>0.70940608132890814</v>
      </c>
      <c r="J10" s="20">
        <v>3</v>
      </c>
    </row>
    <row r="11" spans="1:28" ht="16.5" customHeight="1" x14ac:dyDescent="0.2">
      <c r="A11" s="11">
        <v>6</v>
      </c>
      <c r="B11" s="12" t="s">
        <v>10</v>
      </c>
      <c r="C11" s="12" t="s">
        <v>11</v>
      </c>
      <c r="D11" s="11" t="s">
        <v>43</v>
      </c>
      <c r="E11" s="14">
        <v>173641202</v>
      </c>
      <c r="F11" s="15">
        <f t="shared" si="0"/>
        <v>0.23692213325837999</v>
      </c>
      <c r="G11" s="14">
        <v>165028057</v>
      </c>
      <c r="H11" s="14">
        <v>81134583</v>
      </c>
      <c r="I11" s="15">
        <v>0.49164114560228994</v>
      </c>
      <c r="J11" s="20">
        <v>2</v>
      </c>
    </row>
    <row r="12" spans="1:28" ht="16.5" customHeight="1" x14ac:dyDescent="0.2">
      <c r="A12" s="11">
        <v>7</v>
      </c>
      <c r="B12" s="12" t="s">
        <v>55</v>
      </c>
      <c r="C12" s="12" t="s">
        <v>56</v>
      </c>
      <c r="D12" s="11" t="s">
        <v>57</v>
      </c>
      <c r="E12" s="14">
        <v>4200</v>
      </c>
      <c r="F12" s="15">
        <f t="shared" si="0"/>
        <v>5.7306269953440881E-6</v>
      </c>
      <c r="G12" s="14">
        <v>333.32</v>
      </c>
      <c r="H12" s="14">
        <v>0</v>
      </c>
      <c r="I12" s="15">
        <v>0</v>
      </c>
      <c r="J12" s="20">
        <v>14</v>
      </c>
    </row>
    <row r="13" spans="1:28" ht="16.5" customHeight="1" x14ac:dyDescent="0.2">
      <c r="A13" s="11">
        <v>8</v>
      </c>
      <c r="B13" s="12" t="s">
        <v>20</v>
      </c>
      <c r="C13" s="12" t="s">
        <v>21</v>
      </c>
      <c r="D13" s="13" t="s">
        <v>50</v>
      </c>
      <c r="E13" s="14">
        <v>9575813</v>
      </c>
      <c r="F13" s="15">
        <f t="shared" si="0"/>
        <v>1.3065574400039729E-2</v>
      </c>
      <c r="G13" s="14">
        <v>7355730</v>
      </c>
      <c r="H13" s="14">
        <v>2875553</v>
      </c>
      <c r="I13" s="15">
        <v>0.39092693723124694</v>
      </c>
      <c r="J13" s="20">
        <v>9</v>
      </c>
    </row>
    <row r="14" spans="1:28" ht="16.5" customHeight="1" x14ac:dyDescent="0.2">
      <c r="A14" s="11">
        <v>9</v>
      </c>
      <c r="B14" s="12" t="s">
        <v>23</v>
      </c>
      <c r="C14" s="12" t="s">
        <v>24</v>
      </c>
      <c r="D14" s="13" t="s">
        <v>49</v>
      </c>
      <c r="E14" s="14">
        <v>10828582</v>
      </c>
      <c r="F14" s="15">
        <f t="shared" si="0"/>
        <v>1.4774896269165972E-2</v>
      </c>
      <c r="G14" s="14">
        <v>9856199</v>
      </c>
      <c r="H14" s="14">
        <v>5909672</v>
      </c>
      <c r="I14" s="15">
        <v>0.59958935488214071</v>
      </c>
      <c r="J14" s="20">
        <v>8</v>
      </c>
    </row>
    <row r="15" spans="1:28" ht="16.5" customHeight="1" x14ac:dyDescent="0.2">
      <c r="A15" s="11">
        <v>10</v>
      </c>
      <c r="B15" s="12" t="s">
        <v>18</v>
      </c>
      <c r="C15" s="12" t="s">
        <v>19</v>
      </c>
      <c r="D15" s="13" t="s">
        <v>47</v>
      </c>
      <c r="E15" s="17">
        <v>48416166.629995659</v>
      </c>
      <c r="F15" s="15">
        <f t="shared" si="0"/>
        <v>6.606071226212637E-2</v>
      </c>
      <c r="G15" s="17">
        <v>48449608.581998028</v>
      </c>
      <c r="H15" s="17">
        <v>21402005.39000009</v>
      </c>
      <c r="I15" s="15">
        <v>0.44173742608835515</v>
      </c>
      <c r="J15" s="20">
        <v>6</v>
      </c>
    </row>
    <row r="16" spans="1:28" ht="16.5" customHeight="1" x14ac:dyDescent="0.2">
      <c r="A16" s="11">
        <v>11</v>
      </c>
      <c r="B16" s="12" t="s">
        <v>14</v>
      </c>
      <c r="C16" s="12" t="s">
        <v>15</v>
      </c>
      <c r="D16" s="13" t="s">
        <v>45</v>
      </c>
      <c r="E16" s="14">
        <v>88162058</v>
      </c>
      <c r="F16" s="15">
        <f t="shared" si="0"/>
        <v>0.12029139750949791</v>
      </c>
      <c r="G16" s="14">
        <v>83184066</v>
      </c>
      <c r="H16" s="14">
        <v>56882576</v>
      </c>
      <c r="I16" s="15">
        <f>IF(G16=0,"N/A",H16/G16)</f>
        <v>0.68381576827465973</v>
      </c>
      <c r="J16" s="20">
        <v>4</v>
      </c>
    </row>
    <row r="17" spans="1:10" ht="16.5" customHeight="1" x14ac:dyDescent="0.2">
      <c r="A17" s="11">
        <v>12</v>
      </c>
      <c r="B17" s="12" t="s">
        <v>39</v>
      </c>
      <c r="C17" s="12" t="s">
        <v>40</v>
      </c>
      <c r="D17" s="13" t="s">
        <v>54</v>
      </c>
      <c r="E17" s="14">
        <v>57174.8</v>
      </c>
      <c r="F17" s="15">
        <f t="shared" si="0"/>
        <v>7.8011298174618862E-5</v>
      </c>
      <c r="G17" s="14">
        <v>57174.8</v>
      </c>
      <c r="H17" s="14">
        <v>0</v>
      </c>
      <c r="I17" s="15">
        <f>IF(G17=0,"N/A",H17/G17)</f>
        <v>0</v>
      </c>
      <c r="J17" s="20">
        <v>13</v>
      </c>
    </row>
    <row r="18" spans="1:10" ht="16.5" customHeight="1" x14ac:dyDescent="0.2">
      <c r="A18" s="11">
        <v>14</v>
      </c>
      <c r="B18" s="12" t="s">
        <v>27</v>
      </c>
      <c r="C18" s="12" t="s">
        <v>28</v>
      </c>
      <c r="D18" s="11" t="s">
        <v>52</v>
      </c>
      <c r="E18" s="14">
        <v>341879</v>
      </c>
      <c r="F18" s="15">
        <f t="shared" si="0"/>
        <v>4.664716729860099E-4</v>
      </c>
      <c r="G18" s="14">
        <v>382811</v>
      </c>
      <c r="H18" s="14">
        <v>125850</v>
      </c>
      <c r="I18" s="15">
        <f>IF(G18=0,"N/A",H18/G18)</f>
        <v>0.32875230858047444</v>
      </c>
      <c r="J18" s="20">
        <v>11</v>
      </c>
    </row>
    <row r="19" spans="1:10" ht="16.5" customHeight="1" x14ac:dyDescent="0.2">
      <c r="A19" s="30">
        <v>15</v>
      </c>
      <c r="B19" s="12" t="s">
        <v>33</v>
      </c>
      <c r="C19" s="12" t="s">
        <v>34</v>
      </c>
      <c r="D19" s="13" t="s">
        <v>48</v>
      </c>
      <c r="E19" s="14">
        <v>16891005</v>
      </c>
      <c r="F19" s="15">
        <f t="shared" si="0"/>
        <v>2.3046678388450471E-2</v>
      </c>
      <c r="G19" s="14">
        <v>16392421</v>
      </c>
      <c r="H19" s="14">
        <v>2385315</v>
      </c>
      <c r="I19" s="15">
        <f>IF(G19=0,"N/A",H19/G19)</f>
        <v>0.14551328324229837</v>
      </c>
      <c r="J19" s="20">
        <v>7</v>
      </c>
    </row>
    <row r="20" spans="1:10" ht="22.5" customHeight="1" x14ac:dyDescent="0.2">
      <c r="A20" s="18"/>
      <c r="B20" s="18"/>
      <c r="C20" s="10"/>
      <c r="D20" s="8" t="s">
        <v>5</v>
      </c>
      <c r="E20" s="19">
        <f>SUM(E6:E19)</f>
        <v>732904096.42999566</v>
      </c>
      <c r="F20" s="37">
        <f>SUM(F6:F19)</f>
        <v>1</v>
      </c>
      <c r="G20" s="19">
        <f>SUM(G6:G19)</f>
        <v>707576850.10199797</v>
      </c>
      <c r="H20" s="19">
        <f>SUM(H6:H19)</f>
        <v>373940616.3900001</v>
      </c>
      <c r="I20" s="15">
        <f>IF(G20=0,"N/A",H20/G20)</f>
        <v>0.52848056905210528</v>
      </c>
      <c r="J20" s="16"/>
    </row>
    <row r="21" spans="1:10" ht="11.25" x14ac:dyDescent="0.2">
      <c r="A21" s="1"/>
      <c r="B21" s="1"/>
      <c r="C21" s="1"/>
      <c r="D21" s="2"/>
      <c r="E21" s="5"/>
      <c r="F21" s="2"/>
      <c r="G21" s="5"/>
      <c r="H21" s="5"/>
    </row>
    <row r="22" spans="1:10" ht="11.25" x14ac:dyDescent="0.2">
      <c r="A22" s="1"/>
      <c r="B22" s="1"/>
      <c r="C22" s="1"/>
      <c r="D22" s="2"/>
      <c r="E22" s="5"/>
      <c r="F22" s="2"/>
      <c r="G22" s="5"/>
      <c r="H22" s="5"/>
    </row>
    <row r="23" spans="1:10" ht="11.25" x14ac:dyDescent="0.2">
      <c r="A23" s="1"/>
      <c r="B23" s="1"/>
      <c r="C23" s="1"/>
      <c r="D23" s="2"/>
      <c r="E23" s="5"/>
      <c r="F23" s="2"/>
      <c r="G23" s="5"/>
      <c r="H23" s="5"/>
    </row>
    <row r="24" spans="1:10" ht="11.25" x14ac:dyDescent="0.2">
      <c r="A24" s="1"/>
      <c r="B24" s="1"/>
      <c r="C24" s="1"/>
      <c r="D24" s="2"/>
      <c r="E24" s="5"/>
      <c r="F24" s="2"/>
      <c r="G24" s="5"/>
      <c r="H24" s="5"/>
    </row>
    <row r="25" spans="1:10" ht="11.25" x14ac:dyDescent="0.2">
      <c r="A25" s="1"/>
      <c r="B25" s="1"/>
      <c r="C25" s="1"/>
      <c r="D25" s="2"/>
      <c r="E25" s="5"/>
      <c r="F25" s="2"/>
      <c r="G25" s="5"/>
      <c r="H25" s="5"/>
    </row>
    <row r="26" spans="1:10" ht="11.25" x14ac:dyDescent="0.2">
      <c r="A26" s="1"/>
      <c r="B26" s="1"/>
      <c r="C26" s="1"/>
      <c r="D26" s="2"/>
      <c r="E26" s="5"/>
      <c r="F26" s="2"/>
      <c r="G26" s="5"/>
      <c r="H26" s="5"/>
    </row>
    <row r="27" spans="1:10" ht="11.25" x14ac:dyDescent="0.2">
      <c r="A27" s="1"/>
      <c r="B27" s="1"/>
      <c r="C27" s="1"/>
      <c r="D27" s="2"/>
      <c r="E27" s="5"/>
      <c r="F27" s="2"/>
      <c r="G27" s="5"/>
      <c r="H27" s="5"/>
    </row>
    <row r="28" spans="1:10" ht="11.25" x14ac:dyDescent="0.2">
      <c r="A28" s="1"/>
      <c r="B28" s="1"/>
      <c r="C28" s="1"/>
      <c r="D28" s="2"/>
      <c r="E28" s="5"/>
      <c r="F28" s="2"/>
      <c r="G28" s="5"/>
      <c r="H28" s="5"/>
    </row>
    <row r="29" spans="1:10" ht="11.25" x14ac:dyDescent="0.2">
      <c r="A29" s="1"/>
      <c r="B29" s="1"/>
      <c r="C29" s="1"/>
      <c r="D29" s="2"/>
      <c r="E29" s="5"/>
      <c r="F29" s="2"/>
      <c r="G29" s="5"/>
      <c r="H29" s="5"/>
    </row>
    <row r="30" spans="1:10" ht="11.25" x14ac:dyDescent="0.2">
      <c r="A30" s="1"/>
      <c r="B30" s="1"/>
      <c r="C30" s="1"/>
      <c r="D30" s="2"/>
      <c r="E30" s="5"/>
      <c r="F30" s="2"/>
      <c r="G30" s="5"/>
      <c r="H30" s="5"/>
    </row>
    <row r="31" spans="1:10" ht="11.25" x14ac:dyDescent="0.2">
      <c r="A31" s="1"/>
      <c r="B31" s="1"/>
      <c r="C31" s="1"/>
      <c r="D31" s="2"/>
      <c r="E31" s="5"/>
      <c r="F31" s="2"/>
      <c r="G31" s="5"/>
      <c r="H31" s="5"/>
    </row>
    <row r="32" spans="1:10" ht="11.25" x14ac:dyDescent="0.2">
      <c r="A32" s="1"/>
      <c r="B32" s="1"/>
      <c r="C32" s="1"/>
      <c r="D32" s="2"/>
      <c r="E32" s="5"/>
      <c r="F32" s="2"/>
      <c r="G32" s="5"/>
      <c r="H32" s="5"/>
    </row>
    <row r="33" spans="1:8" ht="11.25" x14ac:dyDescent="0.2">
      <c r="A33" s="1"/>
      <c r="B33" s="1"/>
      <c r="C33" s="1"/>
      <c r="D33" s="2"/>
      <c r="E33" s="5"/>
      <c r="F33" s="2"/>
      <c r="G33" s="5"/>
      <c r="H33" s="5"/>
    </row>
    <row r="34" spans="1:8" ht="11.25" x14ac:dyDescent="0.2">
      <c r="A34" s="1"/>
      <c r="B34" s="1"/>
      <c r="C34" s="1"/>
      <c r="D34" s="2"/>
      <c r="E34" s="5"/>
      <c r="F34" s="2"/>
      <c r="G34" s="5"/>
      <c r="H34" s="5"/>
    </row>
    <row r="35" spans="1:8" ht="11.25" x14ac:dyDescent="0.2">
      <c r="A35" s="1"/>
      <c r="B35" s="1"/>
      <c r="C35" s="1"/>
      <c r="D35" s="2"/>
      <c r="E35" s="5"/>
      <c r="F35" s="2"/>
      <c r="G35" s="5"/>
      <c r="H35" s="5"/>
    </row>
    <row r="36" spans="1:8" ht="11.25" x14ac:dyDescent="0.2">
      <c r="A36" s="1"/>
      <c r="B36" s="1"/>
      <c r="C36" s="1"/>
      <c r="D36" s="2"/>
      <c r="E36" s="5"/>
      <c r="F36" s="2"/>
      <c r="G36" s="5"/>
      <c r="H36" s="5"/>
    </row>
    <row r="37" spans="1:8" ht="11.25" x14ac:dyDescent="0.2">
      <c r="A37" s="1"/>
      <c r="B37" s="1"/>
      <c r="C37" s="1"/>
      <c r="D37" s="2"/>
      <c r="E37" s="5"/>
      <c r="F37" s="2"/>
      <c r="G37" s="5"/>
      <c r="H37" s="5"/>
    </row>
    <row r="38" spans="1:8" ht="11.25" x14ac:dyDescent="0.2">
      <c r="A38" s="1"/>
      <c r="B38" s="1"/>
      <c r="C38" s="1"/>
      <c r="D38" s="2"/>
      <c r="E38" s="5"/>
      <c r="F38" s="2"/>
      <c r="G38" s="5"/>
      <c r="H38" s="5"/>
    </row>
    <row r="39" spans="1:8" ht="11.25" x14ac:dyDescent="0.2">
      <c r="A39" s="1"/>
      <c r="B39" s="1"/>
      <c r="C39" s="1"/>
      <c r="D39" s="2"/>
      <c r="E39" s="5"/>
      <c r="F39" s="2"/>
      <c r="G39" s="5"/>
      <c r="H39" s="5"/>
    </row>
    <row r="40" spans="1:8" ht="11.25" x14ac:dyDescent="0.2">
      <c r="A40" s="1"/>
      <c r="B40" s="1"/>
      <c r="C40" s="1"/>
      <c r="D40" s="2"/>
      <c r="E40" s="5"/>
      <c r="F40" s="2"/>
      <c r="G40" s="5"/>
      <c r="H40" s="5"/>
    </row>
    <row r="41" spans="1:8" ht="11.25" x14ac:dyDescent="0.2">
      <c r="A41" s="1"/>
      <c r="B41" s="1"/>
      <c r="C41" s="1"/>
      <c r="D41" s="2"/>
      <c r="E41" s="5"/>
      <c r="F41" s="2"/>
      <c r="G41" s="5"/>
      <c r="H41" s="5"/>
    </row>
    <row r="42" spans="1:8" ht="11.25" x14ac:dyDescent="0.2">
      <c r="A42" s="1"/>
      <c r="B42" s="1"/>
      <c r="C42" s="1"/>
      <c r="D42" s="2"/>
      <c r="E42" s="5"/>
      <c r="F42" s="2"/>
      <c r="G42" s="5"/>
      <c r="H42" s="5"/>
    </row>
    <row r="43" spans="1:8" ht="11.25" x14ac:dyDescent="0.2">
      <c r="A43" s="1"/>
      <c r="B43" s="1"/>
      <c r="C43" s="1"/>
      <c r="D43" s="2"/>
      <c r="E43" s="5"/>
      <c r="F43" s="2"/>
      <c r="G43" s="5"/>
      <c r="H43" s="5"/>
    </row>
    <row r="44" spans="1:8" ht="11.25" x14ac:dyDescent="0.2">
      <c r="A44" s="1"/>
      <c r="B44" s="1"/>
      <c r="C44" s="1"/>
      <c r="D44" s="2"/>
      <c r="E44" s="5"/>
      <c r="F44" s="2"/>
      <c r="G44" s="5"/>
      <c r="H44" s="5"/>
    </row>
    <row r="45" spans="1:8" x14ac:dyDescent="0.15">
      <c r="A45" s="3"/>
      <c r="B45" s="3"/>
      <c r="C45" s="3"/>
      <c r="E45" s="6"/>
      <c r="G45" s="6"/>
      <c r="H45" s="6"/>
    </row>
    <row r="46" spans="1:8" x14ac:dyDescent="0.15">
      <c r="A46" s="3"/>
      <c r="B46" s="3"/>
      <c r="C46" s="3"/>
      <c r="E46" s="6"/>
      <c r="G46" s="6"/>
      <c r="H46" s="6"/>
    </row>
    <row r="47" spans="1:8" x14ac:dyDescent="0.15">
      <c r="A47" s="3"/>
      <c r="B47" s="3"/>
      <c r="C47" s="3"/>
      <c r="E47" s="6"/>
      <c r="G47" s="6"/>
      <c r="H47" s="6"/>
    </row>
    <row r="48" spans="1:8" x14ac:dyDescent="0.15">
      <c r="C48" s="3"/>
      <c r="E48" s="6"/>
      <c r="G48" s="6"/>
      <c r="H48" s="6"/>
    </row>
    <row r="49" spans="3:3" x14ac:dyDescent="0.15">
      <c r="C49" s="3"/>
    </row>
    <row r="50" spans="3:3" x14ac:dyDescent="0.15">
      <c r="C50" s="3"/>
    </row>
    <row r="51" spans="3:3" x14ac:dyDescent="0.15">
      <c r="C51" s="3"/>
    </row>
    <row r="52" spans="3:3" x14ac:dyDescent="0.15">
      <c r="C52" s="3"/>
    </row>
    <row r="53" spans="3:3" x14ac:dyDescent="0.15">
      <c r="C53" s="3"/>
    </row>
    <row r="54" spans="3:3" x14ac:dyDescent="0.15">
      <c r="C54" s="3"/>
    </row>
    <row r="55" spans="3:3" x14ac:dyDescent="0.15">
      <c r="C55" s="3"/>
    </row>
    <row r="56" spans="3:3" x14ac:dyDescent="0.15">
      <c r="C56" s="3"/>
    </row>
    <row r="57" spans="3:3" x14ac:dyDescent="0.15">
      <c r="C57" s="3"/>
    </row>
    <row r="58" spans="3:3" x14ac:dyDescent="0.15">
      <c r="C58" s="3"/>
    </row>
    <row r="59" spans="3:3" x14ac:dyDescent="0.15">
      <c r="C59" s="3"/>
    </row>
    <row r="60" spans="3:3" x14ac:dyDescent="0.15">
      <c r="C60" s="3"/>
    </row>
    <row r="61" spans="3:3" x14ac:dyDescent="0.15">
      <c r="C61" s="3"/>
    </row>
    <row r="62" spans="3:3" x14ac:dyDescent="0.15">
      <c r="C62" s="3"/>
    </row>
    <row r="63" spans="3:3" x14ac:dyDescent="0.15">
      <c r="C63" s="3"/>
    </row>
    <row r="64" spans="3:3" x14ac:dyDescent="0.15">
      <c r="C64" s="3"/>
    </row>
    <row r="65" spans="3:3" x14ac:dyDescent="0.15">
      <c r="C65" s="3"/>
    </row>
    <row r="66" spans="3:3" x14ac:dyDescent="0.15">
      <c r="C66" s="3"/>
    </row>
    <row r="67" spans="3:3" x14ac:dyDescent="0.15">
      <c r="C67" s="3"/>
    </row>
    <row r="68" spans="3:3" x14ac:dyDescent="0.15">
      <c r="C68" s="3"/>
    </row>
    <row r="69" spans="3:3" x14ac:dyDescent="0.15">
      <c r="C69" s="3"/>
    </row>
    <row r="70" spans="3:3" x14ac:dyDescent="0.15">
      <c r="C70" s="3"/>
    </row>
    <row r="71" spans="3:3" x14ac:dyDescent="0.15">
      <c r="C71" s="3"/>
    </row>
    <row r="72" spans="3:3" x14ac:dyDescent="0.15">
      <c r="C72" s="3"/>
    </row>
    <row r="73" spans="3:3" x14ac:dyDescent="0.15">
      <c r="C73" s="3"/>
    </row>
    <row r="74" spans="3:3" x14ac:dyDescent="0.15">
      <c r="C74" s="3"/>
    </row>
    <row r="75" spans="3:3" x14ac:dyDescent="0.15">
      <c r="C75" s="3"/>
    </row>
    <row r="76" spans="3:3" x14ac:dyDescent="0.15">
      <c r="C76" s="3"/>
    </row>
    <row r="77" spans="3:3" x14ac:dyDescent="0.15">
      <c r="C77" s="3"/>
    </row>
    <row r="78" spans="3:3" x14ac:dyDescent="0.15">
      <c r="C78" s="3"/>
    </row>
    <row r="79" spans="3:3" x14ac:dyDescent="0.15">
      <c r="C79" s="3"/>
    </row>
    <row r="80" spans="3:3" x14ac:dyDescent="0.15">
      <c r="C80" s="3"/>
    </row>
    <row r="81" spans="3:3" x14ac:dyDescent="0.15">
      <c r="C81" s="3"/>
    </row>
    <row r="82" spans="3:3" x14ac:dyDescent="0.15">
      <c r="C82" s="3"/>
    </row>
    <row r="83" spans="3:3" x14ac:dyDescent="0.15">
      <c r="C83" s="3"/>
    </row>
    <row r="84" spans="3:3" x14ac:dyDescent="0.15">
      <c r="C84" s="3"/>
    </row>
    <row r="85" spans="3:3" x14ac:dyDescent="0.15">
      <c r="C85" s="3"/>
    </row>
    <row r="86" spans="3:3" x14ac:dyDescent="0.15">
      <c r="C86" s="3"/>
    </row>
    <row r="87" spans="3:3" x14ac:dyDescent="0.15">
      <c r="C87" s="3"/>
    </row>
    <row r="88" spans="3:3" x14ac:dyDescent="0.15">
      <c r="C88" s="3"/>
    </row>
    <row r="89" spans="3:3" x14ac:dyDescent="0.15">
      <c r="C89" s="3"/>
    </row>
    <row r="90" spans="3:3" x14ac:dyDescent="0.15">
      <c r="C90" s="3"/>
    </row>
    <row r="91" spans="3:3" x14ac:dyDescent="0.15">
      <c r="C91" s="3"/>
    </row>
    <row r="92" spans="3:3" x14ac:dyDescent="0.15">
      <c r="C92" s="3"/>
    </row>
    <row r="93" spans="3:3" x14ac:dyDescent="0.15">
      <c r="C93" s="3"/>
    </row>
    <row r="94" spans="3:3" x14ac:dyDescent="0.15">
      <c r="C94" s="3"/>
    </row>
    <row r="95" spans="3:3" x14ac:dyDescent="0.15">
      <c r="C95" s="3"/>
    </row>
    <row r="96" spans="3:3" x14ac:dyDescent="0.15">
      <c r="C96" s="3"/>
    </row>
    <row r="97" spans="3:3" x14ac:dyDescent="0.15">
      <c r="C97" s="3"/>
    </row>
  </sheetData>
  <sortState ref="A9:K24">
    <sortCondition ref="D9:D24"/>
  </sortState>
  <pageMargins left="0.5" right="0.5" top="0.75" bottom="1.25" header="0.5" footer="0.5"/>
  <pageSetup scale="75" orientation="landscape" r:id="rId1"/>
  <headerFooter alignWithMargins="0">
    <oddFooter>&amp;L&amp;"Verdana,Regular"California Department of Insurance&amp;R&amp;"Verdana,Regular"Rate Specialist Bureau - July 5, 2022</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Sorted by Written Premium</vt:lpstr>
      <vt:lpstr>Sorted by Company Name</vt:lpstr>
      <vt:lpstr>'Sorted by Company Name'!Print_Area</vt:lpstr>
      <vt:lpstr>'Sorted by Written Premium'!Print_Area</vt:lpstr>
      <vt:lpstr>'Sorted by Company Name'!Print_Titles</vt:lpstr>
      <vt:lpstr>'Sorted by Written Premium'!Print_Titles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Protection Market Share Calendar Year 2021</dc:title>
  <dc:creator>CDI</dc:creator>
  <cp:lastModifiedBy>Lee, J</cp:lastModifiedBy>
  <cp:lastPrinted>2021-05-20T15:48:10Z</cp:lastPrinted>
  <dcterms:created xsi:type="dcterms:W3CDTF">1999-10-07T00:32:56Z</dcterms:created>
  <dcterms:modified xsi:type="dcterms:W3CDTF">2022-07-07T21:54:57Z</dcterms:modified>
</cp:coreProperties>
</file>